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05" windowWidth="15120" windowHeight="7410" tabRatio="919" activeTab="3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1'!$8:$9</definedName>
    <definedName name="_xlnm.Print_Titles" localSheetId="3">'Прил-е № 4 (ДВ2)'!$8:$9</definedName>
    <definedName name="_xlnm.Print_Area" localSheetId="4">'П № 5 - расчёт проф-ы (муж.)'!$A$1:$CI$25</definedName>
    <definedName name="_xlnm.Print_Area" localSheetId="5">'П № 6 - расчёт проф-ы (жен.)'!$A$1:$CI$26</definedName>
    <definedName name="_xlnm.Print_Area" localSheetId="6">'П № 7 - расчёт 1этап (муж.)'!$A$1:$BU$30</definedName>
    <definedName name="_xlnm.Print_Area" localSheetId="7">'П № 8 - расчёт 1этап (жен.)'!$A$1:$BU$32</definedName>
    <definedName name="_xlnm.Print_Area" localSheetId="0">'Прил-е № 1'!$A$1:$C$50</definedName>
    <definedName name="_xlnm.Print_Area" localSheetId="1">'Прил-е № 2 (ОПВ)'!$A$1:$D$18</definedName>
    <definedName name="_xlnm.Print_Area" localSheetId="2">'Прил-е № 3 (ДВ4)'!$A$1:$D$31</definedName>
    <definedName name="_xlnm.Print_Area" localSheetId="3">'Прил-е № 4 (ДВ2)'!$A$1:$C$26</definedName>
  </definedNames>
  <calcPr calcId="162913"/>
</workbook>
</file>

<file path=xl/calcChain.xml><?xml version="1.0" encoding="utf-8"?>
<calcChain xmlns="http://schemas.openxmlformats.org/spreadsheetml/2006/main">
  <c r="C22" i="14" l="1"/>
  <c r="C25" i="14" l="1"/>
  <c r="C26" i="14"/>
  <c r="C24" i="14"/>
  <c r="C11" i="14" l="1"/>
  <c r="C10" i="14"/>
  <c r="C15" i="14"/>
  <c r="C23" i="14" l="1"/>
  <c r="C21" i="14"/>
  <c r="C20" i="14"/>
  <c r="C19" i="14"/>
  <c r="C18" i="14"/>
  <c r="C17" i="14"/>
  <c r="C16" i="14"/>
  <c r="C14" i="14"/>
  <c r="C13" i="14"/>
  <c r="C12" i="14"/>
  <c r="E26" i="10"/>
  <c r="S26" i="10" s="1"/>
  <c r="E25" i="10"/>
  <c r="E24" i="10"/>
  <c r="AL24" i="10" s="1"/>
  <c r="E23" i="10"/>
  <c r="AN23" i="10" s="1"/>
  <c r="E22" i="10"/>
  <c r="BQ22" i="10" s="1"/>
  <c r="E21" i="10"/>
  <c r="Q21" i="10" s="1"/>
  <c r="E20" i="10"/>
  <c r="AK20" i="10" s="1"/>
  <c r="E19" i="10"/>
  <c r="AM19" i="10" s="1"/>
  <c r="E18" i="10"/>
  <c r="E17" i="10"/>
  <c r="E16" i="10"/>
  <c r="BT16" i="10" s="1"/>
  <c r="E15" i="10"/>
  <c r="AI15" i="10" s="1"/>
  <c r="E14" i="10"/>
  <c r="I14" i="10" s="1"/>
  <c r="E13" i="10"/>
  <c r="J13" i="10" s="1"/>
  <c r="E12" i="10"/>
  <c r="I12" i="10" s="1"/>
  <c r="E11" i="10"/>
  <c r="H11" i="10" s="1"/>
  <c r="E10" i="10"/>
  <c r="E9" i="10"/>
  <c r="E24" i="13"/>
  <c r="S24" i="13" s="1"/>
  <c r="E23" i="13"/>
  <c r="G23" i="13" s="1"/>
  <c r="E22" i="13"/>
  <c r="AH22" i="13" s="1"/>
  <c r="E21" i="13"/>
  <c r="AS21" i="13" s="1"/>
  <c r="E20" i="13"/>
  <c r="BK20" i="13" s="1"/>
  <c r="E19" i="13"/>
  <c r="R19" i="13" s="1"/>
  <c r="E18" i="13"/>
  <c r="E17" i="13"/>
  <c r="E16" i="13"/>
  <c r="BR16" i="13" s="1"/>
  <c r="E15" i="13"/>
  <c r="R15" i="13" s="1"/>
  <c r="E14" i="13"/>
  <c r="G14" i="13" s="1"/>
  <c r="E13" i="13"/>
  <c r="N13" i="13" s="1"/>
  <c r="E12" i="13"/>
  <c r="I12" i="13" s="1"/>
  <c r="E11" i="13"/>
  <c r="G11" i="13" s="1"/>
  <c r="E10" i="13"/>
  <c r="E9" i="13"/>
  <c r="E20" i="11"/>
  <c r="E19" i="11"/>
  <c r="E18" i="11"/>
  <c r="E17" i="11"/>
  <c r="E16" i="11"/>
  <c r="E15" i="11"/>
  <c r="E14" i="11"/>
  <c r="E13" i="11"/>
  <c r="E12" i="11"/>
  <c r="E11" i="11"/>
  <c r="E10" i="11"/>
  <c r="E9" i="11"/>
  <c r="E19" i="12"/>
  <c r="J19" i="12" s="1"/>
  <c r="E18" i="12"/>
  <c r="AC18" i="12" s="1"/>
  <c r="E17" i="12"/>
  <c r="E16" i="12"/>
  <c r="CH16" i="12" s="1"/>
  <c r="E15" i="12"/>
  <c r="AE15" i="12" s="1"/>
  <c r="E14" i="12"/>
  <c r="I14" i="12" s="1"/>
  <c r="E13" i="12"/>
  <c r="G13" i="12" s="1"/>
  <c r="E12" i="12"/>
  <c r="M12" i="12" s="1"/>
  <c r="E11" i="12"/>
  <c r="G11" i="12" s="1"/>
  <c r="E10" i="12"/>
  <c r="L10" i="12" s="1"/>
  <c r="E9" i="12"/>
  <c r="AM9" i="12" s="1"/>
  <c r="AP20" i="13"/>
  <c r="M20" i="13"/>
  <c r="W19" i="13"/>
  <c r="AT17" i="13"/>
  <c r="N9" i="10"/>
  <c r="V9" i="10"/>
  <c r="AD9" i="10"/>
  <c r="AY9" i="10"/>
  <c r="BC9" i="10"/>
  <c r="BJ9" i="10"/>
  <c r="BK9" i="10"/>
  <c r="K10" i="10"/>
  <c r="U10" i="10"/>
  <c r="AF10" i="10"/>
  <c r="AQ10" i="10"/>
  <c r="BA10" i="10"/>
  <c r="BL10" i="10"/>
  <c r="G11" i="10"/>
  <c r="I11" i="10"/>
  <c r="J11" i="10"/>
  <c r="K11" i="10"/>
  <c r="U11" i="10"/>
  <c r="V11" i="10"/>
  <c r="Z11" i="10"/>
  <c r="AC11" i="10"/>
  <c r="AD11" i="10"/>
  <c r="AM11" i="10"/>
  <c r="AO11" i="10"/>
  <c r="AP11" i="10"/>
  <c r="AQ11" i="10"/>
  <c r="AU11" i="10"/>
  <c r="BB11" i="10"/>
  <c r="BF11" i="10"/>
  <c r="BI11" i="10"/>
  <c r="BJ11" i="10"/>
  <c r="BK11" i="10"/>
  <c r="BU11" i="10"/>
  <c r="H12" i="10"/>
  <c r="N12" i="10"/>
  <c r="O12" i="10"/>
  <c r="S12" i="10"/>
  <c r="AC12" i="10"/>
  <c r="AG12" i="10"/>
  <c r="AH12" i="10"/>
  <c r="AK12" i="10"/>
  <c r="AO12" i="10"/>
  <c r="AP12" i="10"/>
  <c r="AX12" i="10"/>
  <c r="BA12" i="10"/>
  <c r="BE12" i="10"/>
  <c r="BF12" i="10"/>
  <c r="BI12" i="10"/>
  <c r="BM12" i="10"/>
  <c r="BU12" i="10"/>
  <c r="AN19" i="10"/>
  <c r="AO19" i="10"/>
  <c r="AP19" i="10"/>
  <c r="AR19" i="10"/>
  <c r="AW19" i="10"/>
  <c r="AX19" i="10"/>
  <c r="AZ19" i="10"/>
  <c r="BA19" i="10"/>
  <c r="BB19" i="10"/>
  <c r="BH19" i="10"/>
  <c r="BI19" i="10"/>
  <c r="BJ19" i="10"/>
  <c r="BL19" i="10"/>
  <c r="BM19" i="10"/>
  <c r="BR19" i="10"/>
  <c r="BT19" i="10"/>
  <c r="BU19" i="10"/>
  <c r="O19" i="10"/>
  <c r="P19" i="10"/>
  <c r="T19" i="10"/>
  <c r="U19" i="10"/>
  <c r="V19" i="10"/>
  <c r="W19" i="10"/>
  <c r="X19" i="10"/>
  <c r="AB19" i="10"/>
  <c r="AC19" i="10"/>
  <c r="AD19" i="10"/>
  <c r="AE19" i="10"/>
  <c r="AF19" i="10"/>
  <c r="AJ19" i="10"/>
  <c r="AK19" i="10"/>
  <c r="AL19" i="10"/>
  <c r="N19" i="10"/>
  <c r="G19" i="10"/>
  <c r="K19" i="10"/>
  <c r="L19" i="10"/>
  <c r="M19" i="10"/>
  <c r="F19" i="10"/>
  <c r="W18" i="10"/>
  <c r="AL18" i="10"/>
  <c r="AZ18" i="10"/>
  <c r="BN18" i="10"/>
  <c r="V17" i="10"/>
  <c r="W17" i="10"/>
  <c r="Z17" i="10"/>
  <c r="AD17" i="10"/>
  <c r="AP17" i="10"/>
  <c r="AT17" i="10"/>
  <c r="AU17" i="10"/>
  <c r="AX17" i="10"/>
  <c r="BJ17" i="10"/>
  <c r="BK17" i="10"/>
  <c r="BN17" i="10"/>
  <c r="BR17" i="10"/>
  <c r="BS17" i="10"/>
  <c r="F12" i="10"/>
  <c r="F11" i="10"/>
  <c r="AQ18" i="12"/>
  <c r="AX18" i="12"/>
  <c r="BB18" i="12"/>
  <c r="BH18" i="12"/>
  <c r="BL18" i="12"/>
  <c r="CH18" i="12"/>
  <c r="AA17" i="12"/>
  <c r="AL17" i="12"/>
  <c r="AS17" i="12"/>
  <c r="BC17" i="12"/>
  <c r="BO17" i="12"/>
  <c r="BZ17" i="12"/>
  <c r="W17" i="12"/>
  <c r="BH16" i="12"/>
  <c r="BF16" i="12"/>
  <c r="N14" i="12"/>
  <c r="J10" i="12"/>
  <c r="M10" i="12"/>
  <c r="R10" i="12"/>
  <c r="U10" i="12"/>
  <c r="Z10" i="12"/>
  <c r="AP10" i="12"/>
  <c r="AS10" i="12"/>
  <c r="AX10" i="12"/>
  <c r="BA10" i="12"/>
  <c r="BF10" i="12"/>
  <c r="BV10" i="12"/>
  <c r="BY10" i="12"/>
  <c r="CD10" i="12"/>
  <c r="CG10" i="12"/>
  <c r="I11" i="12"/>
  <c r="Q11" i="12"/>
  <c r="U11" i="12"/>
  <c r="V11" i="12"/>
  <c r="Y11" i="12"/>
  <c r="AC11" i="12"/>
  <c r="AD11" i="12"/>
  <c r="AL11" i="12"/>
  <c r="AO11" i="12"/>
  <c r="AS11" i="12"/>
  <c r="AT11" i="12"/>
  <c r="AW11" i="12"/>
  <c r="BA11" i="12"/>
  <c r="BI11" i="12"/>
  <c r="BJ11" i="12"/>
  <c r="BM11" i="12"/>
  <c r="BQ11" i="12"/>
  <c r="BR11" i="12"/>
  <c r="BU11" i="12"/>
  <c r="CC11" i="12"/>
  <c r="CG11" i="12"/>
  <c r="CH11" i="12"/>
  <c r="F11" i="12"/>
  <c r="M14" i="12" l="1"/>
  <c r="AV20" i="13"/>
  <c r="BT20" i="13"/>
  <c r="T12" i="13"/>
  <c r="CA9" i="12"/>
  <c r="AB9" i="12"/>
  <c r="P9" i="12"/>
  <c r="BP9" i="12"/>
  <c r="AW9" i="12"/>
  <c r="BD9" i="12"/>
  <c r="BR19" i="12"/>
  <c r="Y19" i="12"/>
  <c r="BO19" i="12"/>
  <c r="R19" i="12"/>
  <c r="BW19" i="12"/>
  <c r="BI19" i="12"/>
  <c r="CD19" i="12"/>
  <c r="BC19" i="12"/>
  <c r="AO19" i="12"/>
  <c r="AG19" i="12"/>
  <c r="AA19" i="12"/>
  <c r="AM19" i="12"/>
  <c r="M9" i="12"/>
  <c r="G9" i="12"/>
  <c r="T9" i="12"/>
  <c r="AF9" i="12"/>
  <c r="AT9" i="12"/>
  <c r="BE9" i="12"/>
  <c r="BS9" i="12"/>
  <c r="CF9" i="12"/>
  <c r="I9" i="12"/>
  <c r="AJ9" i="12"/>
  <c r="BJ9" i="12"/>
  <c r="CI9" i="12"/>
  <c r="H9" i="12"/>
  <c r="V9" i="12"/>
  <c r="AG9" i="12"/>
  <c r="AU9" i="12"/>
  <c r="BH9" i="12"/>
  <c r="BT9" i="12"/>
  <c r="CH9" i="12"/>
  <c r="W9" i="12"/>
  <c r="AV9" i="12"/>
  <c r="BU9" i="12"/>
  <c r="X17" i="12"/>
  <c r="CI17" i="12"/>
  <c r="AF17" i="12"/>
  <c r="AT17" i="12"/>
  <c r="BG17" i="12"/>
  <c r="BS17" i="12"/>
  <c r="CG17" i="12"/>
  <c r="AK17" i="12"/>
  <c r="BJ17" i="12"/>
  <c r="AI17" i="12"/>
  <c r="AU17" i="12"/>
  <c r="BI17" i="12"/>
  <c r="BT17" i="12"/>
  <c r="CH17" i="12"/>
  <c r="AV17" i="12"/>
  <c r="BW17" i="12"/>
  <c r="J10" i="13"/>
  <c r="AK10" i="13"/>
  <c r="BL10" i="13"/>
  <c r="BS10" i="13"/>
  <c r="R18" i="13"/>
  <c r="BF18" i="13"/>
  <c r="J10" i="10"/>
  <c r="P10" i="10"/>
  <c r="AA10" i="10"/>
  <c r="AK10" i="10"/>
  <c r="AV10" i="10"/>
  <c r="BG10" i="10"/>
  <c r="BQ10" i="10"/>
  <c r="H10" i="10"/>
  <c r="AC10" i="10"/>
  <c r="AY10" i="10"/>
  <c r="BT10" i="10"/>
  <c r="AE10" i="10"/>
  <c r="AZ10" i="10"/>
  <c r="BU10" i="10"/>
  <c r="G10" i="10"/>
  <c r="Q10" i="10"/>
  <c r="AB10" i="10"/>
  <c r="AM10" i="10"/>
  <c r="AW10" i="10"/>
  <c r="BH10" i="10"/>
  <c r="BS10" i="10"/>
  <c r="S10" i="10"/>
  <c r="AN10" i="10"/>
  <c r="BI10" i="10"/>
  <c r="I10" i="10"/>
  <c r="T10" i="10"/>
  <c r="AO10" i="10"/>
  <c r="BK10" i="10"/>
  <c r="Q18" i="10"/>
  <c r="P18" i="10"/>
  <c r="AE18" i="10"/>
  <c r="AR18" i="10"/>
  <c r="BG18" i="10"/>
  <c r="N18" i="10"/>
  <c r="T18" i="10"/>
  <c r="AV18" i="10"/>
  <c r="AJ18" i="10"/>
  <c r="AX18" i="10"/>
  <c r="R18" i="10"/>
  <c r="AF18" i="10"/>
  <c r="AU18" i="10"/>
  <c r="BH18" i="10"/>
  <c r="AH18" i="10"/>
  <c r="BK18" i="10"/>
  <c r="V18" i="10"/>
  <c r="BL18" i="10"/>
  <c r="BM9" i="12"/>
  <c r="AR9" i="12"/>
  <c r="Y9" i="12"/>
  <c r="BY17" i="12"/>
  <c r="BB17" i="12"/>
  <c r="AE17" i="12"/>
  <c r="BS18" i="10"/>
  <c r="AQ18" i="10"/>
  <c r="O18" i="10"/>
  <c r="BE10" i="10"/>
  <c r="AJ10" i="10"/>
  <c r="O10" i="10"/>
  <c r="AU18" i="13"/>
  <c r="CC9" i="12"/>
  <c r="BL9" i="12"/>
  <c r="AO9" i="12"/>
  <c r="X9" i="12"/>
  <c r="BR17" i="12"/>
  <c r="BA17" i="12"/>
  <c r="AD17" i="12"/>
  <c r="AJ15" i="10"/>
  <c r="BR18" i="10"/>
  <c r="AP18" i="10"/>
  <c r="BD10" i="10"/>
  <c r="AI10" i="10"/>
  <c r="M10" i="10"/>
  <c r="T18" i="13"/>
  <c r="CB9" i="12"/>
  <c r="BK9" i="12"/>
  <c r="AN9" i="12"/>
  <c r="Q9" i="12"/>
  <c r="BQ17" i="12"/>
  <c r="AY17" i="12"/>
  <c r="AC17" i="12"/>
  <c r="BP18" i="10"/>
  <c r="AM18" i="10"/>
  <c r="BC10" i="10"/>
  <c r="AG10" i="10"/>
  <c r="L10" i="10"/>
  <c r="F9" i="12"/>
  <c r="BZ9" i="12"/>
  <c r="BC9" i="12"/>
  <c r="AL9" i="12"/>
  <c r="O9" i="12"/>
  <c r="CE17" i="12"/>
  <c r="BL17" i="12"/>
  <c r="AQ17" i="12"/>
  <c r="BF18" i="10"/>
  <c r="AB18" i="10"/>
  <c r="BP10" i="10"/>
  <c r="AU10" i="10"/>
  <c r="Y10" i="10"/>
  <c r="AQ10" i="13"/>
  <c r="O15" i="10"/>
  <c r="Z15" i="10"/>
  <c r="AG15" i="10"/>
  <c r="BX9" i="12"/>
  <c r="BB9" i="12"/>
  <c r="AE9" i="12"/>
  <c r="N9" i="12"/>
  <c r="CB17" i="12"/>
  <c r="BK17" i="12"/>
  <c r="AN17" i="12"/>
  <c r="BC18" i="10"/>
  <c r="AA18" i="10"/>
  <c r="BO10" i="10"/>
  <c r="AS10" i="10"/>
  <c r="X10" i="10"/>
  <c r="AA10" i="13"/>
  <c r="BR9" i="12"/>
  <c r="AZ9" i="12"/>
  <c r="AD9" i="12"/>
  <c r="L9" i="12"/>
  <c r="CA17" i="12"/>
  <c r="BD17" i="12"/>
  <c r="AM17" i="12"/>
  <c r="F10" i="10"/>
  <c r="BB18" i="10"/>
  <c r="Z18" i="10"/>
  <c r="BM10" i="10"/>
  <c r="AR10" i="10"/>
  <c r="W10" i="10"/>
  <c r="O10" i="13"/>
  <c r="M9" i="13"/>
  <c r="BG9" i="13"/>
  <c r="P9" i="13"/>
  <c r="AV9" i="13"/>
  <c r="P17" i="13"/>
  <c r="BR17" i="13"/>
  <c r="L9" i="10"/>
  <c r="W9" i="10"/>
  <c r="AK9" i="10"/>
  <c r="BQ9" i="10"/>
  <c r="AV9" i="10"/>
  <c r="AL9" i="10"/>
  <c r="AQ9" i="10"/>
  <c r="G9" i="10"/>
  <c r="P17" i="10"/>
  <c r="AE17" i="10"/>
  <c r="BB17" i="10"/>
  <c r="L17" i="10"/>
  <c r="O17" i="10"/>
  <c r="BF17" i="10"/>
  <c r="R17" i="10"/>
  <c r="N17" i="10"/>
  <c r="AH17" i="10"/>
  <c r="BC17" i="10"/>
  <c r="AL17" i="10"/>
  <c r="AM17" i="10"/>
  <c r="I25" i="10"/>
  <c r="AR25" i="10"/>
  <c r="AK10" i="12"/>
  <c r="CD18" i="12"/>
  <c r="J19" i="10"/>
  <c r="S19" i="10"/>
  <c r="BF19" i="10"/>
  <c r="BA11" i="10"/>
  <c r="S11" i="10"/>
  <c r="BZ11" i="12"/>
  <c r="BE11" i="12"/>
  <c r="AK11" i="12"/>
  <c r="N11" i="12"/>
  <c r="BN10" i="12"/>
  <c r="AH10" i="12"/>
  <c r="BW18" i="12"/>
  <c r="AD18" i="12"/>
  <c r="BB19" i="12"/>
  <c r="K19" i="12"/>
  <c r="I19" i="10"/>
  <c r="AH19" i="10"/>
  <c r="Z19" i="10"/>
  <c r="R19" i="10"/>
  <c r="BP19" i="10"/>
  <c r="BE19" i="10"/>
  <c r="AT19" i="10"/>
  <c r="BQ12" i="10"/>
  <c r="AW12" i="10"/>
  <c r="Z12" i="10"/>
  <c r="BQ11" i="10"/>
  <c r="AY11" i="10"/>
  <c r="AG11" i="10"/>
  <c r="R11" i="10"/>
  <c r="K20" i="13"/>
  <c r="BQ10" i="12"/>
  <c r="AL18" i="12"/>
  <c r="AI19" i="10"/>
  <c r="AA19" i="10"/>
  <c r="BQ19" i="10"/>
  <c r="AV19" i="10"/>
  <c r="BS11" i="10"/>
  <c r="AK11" i="10"/>
  <c r="BY11" i="12"/>
  <c r="BB11" i="12"/>
  <c r="AG11" i="12"/>
  <c r="M11" i="12"/>
  <c r="BI10" i="12"/>
  <c r="AC10" i="12"/>
  <c r="BS18" i="12"/>
  <c r="CE19" i="12"/>
  <c r="AT19" i="12"/>
  <c r="I19" i="12"/>
  <c r="H19" i="10"/>
  <c r="AG19" i="10"/>
  <c r="Y19" i="10"/>
  <c r="Q19" i="10"/>
  <c r="BN19" i="10"/>
  <c r="BD19" i="10"/>
  <c r="AS19" i="10"/>
  <c r="BN12" i="10"/>
  <c r="AS12" i="10"/>
  <c r="X12" i="10"/>
  <c r="BM11" i="10"/>
  <c r="AX11" i="10"/>
  <c r="AE11" i="10"/>
  <c r="O11" i="10"/>
  <c r="Y20" i="13"/>
  <c r="BD11" i="13"/>
  <c r="AN11" i="13"/>
  <c r="M11" i="13"/>
  <c r="CE10" i="12"/>
  <c r="BW10" i="12"/>
  <c r="BO10" i="12"/>
  <c r="BG10" i="12"/>
  <c r="AY10" i="12"/>
  <c r="AQ10" i="12"/>
  <c r="AI10" i="12"/>
  <c r="AA10" i="12"/>
  <c r="S10" i="12"/>
  <c r="K10" i="12"/>
  <c r="CE18" i="12"/>
  <c r="BT18" i="12"/>
  <c r="BJ18" i="12"/>
  <c r="AY18" i="12"/>
  <c r="AN18" i="12"/>
  <c r="BP11" i="13"/>
  <c r="BA11" i="13"/>
  <c r="AH11" i="13"/>
  <c r="BN11" i="13"/>
  <c r="CC10" i="12"/>
  <c r="BU10" i="12"/>
  <c r="BM10" i="12"/>
  <c r="BE10" i="12"/>
  <c r="AW10" i="12"/>
  <c r="AO10" i="12"/>
  <c r="AG10" i="12"/>
  <c r="Y10" i="12"/>
  <c r="Q10" i="12"/>
  <c r="I10" i="12"/>
  <c r="CB18" i="12"/>
  <c r="BR18" i="12"/>
  <c r="BG18" i="12"/>
  <c r="AV18" i="12"/>
  <c r="AI18" i="12"/>
  <c r="BM11" i="13"/>
  <c r="AT11" i="13"/>
  <c r="AF11" i="13"/>
  <c r="AX11" i="13"/>
  <c r="F10" i="12"/>
  <c r="CB10" i="12"/>
  <c r="BT10" i="12"/>
  <c r="BD10" i="12"/>
  <c r="AV10" i="12"/>
  <c r="AF10" i="12"/>
  <c r="X10" i="12"/>
  <c r="P10" i="12"/>
  <c r="H10" i="12"/>
  <c r="CA18" i="12"/>
  <c r="BP18" i="12"/>
  <c r="BF18" i="12"/>
  <c r="AU18" i="12"/>
  <c r="AH18" i="12"/>
  <c r="BL11" i="13"/>
  <c r="AS11" i="13"/>
  <c r="AC11" i="13"/>
  <c r="AG11" i="13"/>
  <c r="BL10" i="12"/>
  <c r="AN10" i="12"/>
  <c r="CI10" i="12"/>
  <c r="CA10" i="12"/>
  <c r="BS10" i="12"/>
  <c r="BK10" i="12"/>
  <c r="BC10" i="12"/>
  <c r="AU10" i="12"/>
  <c r="AM10" i="12"/>
  <c r="AE10" i="12"/>
  <c r="W10" i="12"/>
  <c r="O10" i="12"/>
  <c r="G10" i="12"/>
  <c r="AB18" i="12"/>
  <c r="BZ18" i="12"/>
  <c r="BO18" i="12"/>
  <c r="BD18" i="12"/>
  <c r="AT18" i="12"/>
  <c r="AF18" i="12"/>
  <c r="BI11" i="13"/>
  <c r="AR11" i="13"/>
  <c r="U11" i="13"/>
  <c r="CH10" i="12"/>
  <c r="BZ10" i="12"/>
  <c r="BR10" i="12"/>
  <c r="BJ10" i="12"/>
  <c r="BB10" i="12"/>
  <c r="AT10" i="12"/>
  <c r="AL10" i="12"/>
  <c r="AD10" i="12"/>
  <c r="V10" i="12"/>
  <c r="N10" i="12"/>
  <c r="CI18" i="12"/>
  <c r="BX18" i="12"/>
  <c r="BN18" i="12"/>
  <c r="BC18" i="12"/>
  <c r="AR18" i="12"/>
  <c r="AE18" i="12"/>
  <c r="F11" i="13"/>
  <c r="BE11" i="13"/>
  <c r="AP11" i="13"/>
  <c r="R11" i="13"/>
  <c r="CF10" i="12"/>
  <c r="BX10" i="12"/>
  <c r="BP10" i="12"/>
  <c r="BH10" i="12"/>
  <c r="AZ10" i="12"/>
  <c r="AR10" i="12"/>
  <c r="AJ10" i="12"/>
  <c r="AB10" i="12"/>
  <c r="T10" i="12"/>
  <c r="CF18" i="12"/>
  <c r="BV18" i="12"/>
  <c r="BK18" i="12"/>
  <c r="AZ18" i="12"/>
  <c r="AP18" i="12"/>
  <c r="BT11" i="13"/>
  <c r="BB11" i="13"/>
  <c r="AJ11" i="13"/>
  <c r="L11" i="13"/>
  <c r="V16" i="10"/>
  <c r="AH16" i="10"/>
  <c r="AL16" i="10"/>
  <c r="CF11" i="12"/>
  <c r="BX11" i="12"/>
  <c r="BP11" i="12"/>
  <c r="BH11" i="12"/>
  <c r="AZ11" i="12"/>
  <c r="AR11" i="12"/>
  <c r="AJ11" i="12"/>
  <c r="AB11" i="12"/>
  <c r="T11" i="12"/>
  <c r="L11" i="12"/>
  <c r="BV16" i="12"/>
  <c r="CC19" i="12"/>
  <c r="BN19" i="12"/>
  <c r="AY19" i="12"/>
  <c r="AL19" i="12"/>
  <c r="W19" i="12"/>
  <c r="F9" i="10"/>
  <c r="BQ17" i="10"/>
  <c r="BI17" i="10"/>
  <c r="BA17" i="10"/>
  <c r="AS17" i="10"/>
  <c r="AK17" i="10"/>
  <c r="AC17" i="10"/>
  <c r="U17" i="10"/>
  <c r="M17" i="10"/>
  <c r="BT12" i="10"/>
  <c r="BL12" i="10"/>
  <c r="BD12" i="10"/>
  <c r="AV12" i="10"/>
  <c r="AN12" i="10"/>
  <c r="AF12" i="10"/>
  <c r="W12" i="10"/>
  <c r="L12" i="10"/>
  <c r="BT9" i="10"/>
  <c r="BI9" i="10"/>
  <c r="AU9" i="10"/>
  <c r="AI9" i="10"/>
  <c r="S9" i="10"/>
  <c r="BP12" i="13"/>
  <c r="AQ9" i="13"/>
  <c r="AQ17" i="13"/>
  <c r="I20" i="13"/>
  <c r="BB20" i="13"/>
  <c r="CE11" i="12"/>
  <c r="BW11" i="12"/>
  <c r="BO11" i="12"/>
  <c r="BG11" i="12"/>
  <c r="AY11" i="12"/>
  <c r="AQ11" i="12"/>
  <c r="AI11" i="12"/>
  <c r="AA11" i="12"/>
  <c r="S11" i="12"/>
  <c r="K11" i="12"/>
  <c r="BZ19" i="12"/>
  <c r="BM19" i="12"/>
  <c r="AX19" i="12"/>
  <c r="AI19" i="12"/>
  <c r="V19" i="12"/>
  <c r="BP17" i="10"/>
  <c r="BH17" i="10"/>
  <c r="AZ17" i="10"/>
  <c r="AR17" i="10"/>
  <c r="AJ17" i="10"/>
  <c r="AB17" i="10"/>
  <c r="T17" i="10"/>
  <c r="BS12" i="10"/>
  <c r="BK12" i="10"/>
  <c r="BC12" i="10"/>
  <c r="AU12" i="10"/>
  <c r="AM12" i="10"/>
  <c r="AE12" i="10"/>
  <c r="V12" i="10"/>
  <c r="K12" i="10"/>
  <c r="BS9" i="10"/>
  <c r="BG9" i="10"/>
  <c r="AT9" i="10"/>
  <c r="AF9" i="10"/>
  <c r="P9" i="10"/>
  <c r="AZ12" i="13"/>
  <c r="AN9" i="13"/>
  <c r="AL17" i="13"/>
  <c r="G20" i="13"/>
  <c r="BH20" i="13"/>
  <c r="CD11" i="12"/>
  <c r="BV11" i="12"/>
  <c r="BN11" i="12"/>
  <c r="BF11" i="12"/>
  <c r="AX11" i="12"/>
  <c r="AP11" i="12"/>
  <c r="AH11" i="12"/>
  <c r="Z11" i="12"/>
  <c r="R11" i="12"/>
  <c r="J11" i="12"/>
  <c r="BY19" i="12"/>
  <c r="BJ19" i="12"/>
  <c r="AW19" i="12"/>
  <c r="AH19" i="12"/>
  <c r="S19" i="12"/>
  <c r="BO17" i="10"/>
  <c r="BG17" i="10"/>
  <c r="AY17" i="10"/>
  <c r="AQ17" i="10"/>
  <c r="AI17" i="10"/>
  <c r="AA17" i="10"/>
  <c r="S17" i="10"/>
  <c r="BR12" i="10"/>
  <c r="BJ12" i="10"/>
  <c r="BB12" i="10"/>
  <c r="AT12" i="10"/>
  <c r="AL12" i="10"/>
  <c r="AD12" i="10"/>
  <c r="T12" i="10"/>
  <c r="J12" i="10"/>
  <c r="BR9" i="10"/>
  <c r="BD9" i="10"/>
  <c r="AS9" i="10"/>
  <c r="AE9" i="10"/>
  <c r="O9" i="10"/>
  <c r="AV12" i="13"/>
  <c r="AA9" i="13"/>
  <c r="S20" i="13"/>
  <c r="BN20" i="13"/>
  <c r="CB11" i="12"/>
  <c r="BT11" i="12"/>
  <c r="BL11" i="12"/>
  <c r="BD11" i="12"/>
  <c r="AV11" i="12"/>
  <c r="AN11" i="12"/>
  <c r="AF11" i="12"/>
  <c r="X11" i="12"/>
  <c r="P11" i="12"/>
  <c r="H11" i="12"/>
  <c r="J16" i="12"/>
  <c r="CI19" i="12"/>
  <c r="BU19" i="12"/>
  <c r="BG19" i="12"/>
  <c r="AS19" i="12"/>
  <c r="AD19" i="12"/>
  <c r="Q19" i="12"/>
  <c r="BU17" i="10"/>
  <c r="BM17" i="10"/>
  <c r="BE17" i="10"/>
  <c r="AW17" i="10"/>
  <c r="AO17" i="10"/>
  <c r="AG17" i="10"/>
  <c r="Y17" i="10"/>
  <c r="Q17" i="10"/>
  <c r="BP12" i="10"/>
  <c r="BH12" i="10"/>
  <c r="AZ12" i="10"/>
  <c r="AR12" i="10"/>
  <c r="AJ12" i="10"/>
  <c r="AB12" i="10"/>
  <c r="R12" i="10"/>
  <c r="G12" i="10"/>
  <c r="BO9" i="10"/>
  <c r="BB9" i="10"/>
  <c r="AN9" i="10"/>
  <c r="AA9" i="10"/>
  <c r="K9" i="10"/>
  <c r="P12" i="13"/>
  <c r="BT9" i="13"/>
  <c r="K9" i="13"/>
  <c r="AE20" i="13"/>
  <c r="CI11" i="12"/>
  <c r="CA11" i="12"/>
  <c r="BS11" i="12"/>
  <c r="BK11" i="12"/>
  <c r="BC11" i="12"/>
  <c r="AU11" i="12"/>
  <c r="AM11" i="12"/>
  <c r="AE11" i="12"/>
  <c r="W11" i="12"/>
  <c r="O11" i="12"/>
  <c r="L16" i="12"/>
  <c r="CH19" i="12"/>
  <c r="BS19" i="12"/>
  <c r="BE19" i="12"/>
  <c r="AQ19" i="12"/>
  <c r="AC19" i="12"/>
  <c r="M19" i="12"/>
  <c r="BT17" i="10"/>
  <c r="BL17" i="10"/>
  <c r="BD17" i="10"/>
  <c r="AV17" i="10"/>
  <c r="AN17" i="10"/>
  <c r="AF17" i="10"/>
  <c r="X17" i="10"/>
  <c r="BO12" i="10"/>
  <c r="BG12" i="10"/>
  <c r="AY12" i="10"/>
  <c r="AQ12" i="10"/>
  <c r="AI12" i="10"/>
  <c r="AA12" i="10"/>
  <c r="P12" i="10"/>
  <c r="BL9" i="10"/>
  <c r="BA9" i="10"/>
  <c r="AM9" i="10"/>
  <c r="X9" i="10"/>
  <c r="H9" i="10"/>
  <c r="BO9" i="13"/>
  <c r="H9" i="13"/>
  <c r="AK20" i="13"/>
  <c r="AM18" i="12"/>
  <c r="AJ18" i="12"/>
  <c r="BQ10" i="13"/>
  <c r="M10" i="13"/>
  <c r="BH10" i="13"/>
  <c r="AV10" i="13"/>
  <c r="AA17" i="13"/>
  <c r="BG17" i="13"/>
  <c r="U14" i="12"/>
  <c r="K14" i="12"/>
  <c r="X14" i="12"/>
  <c r="W14" i="12"/>
  <c r="BH25" i="10"/>
  <c r="AD23" i="10"/>
  <c r="BD21" i="10"/>
  <c r="AZ15" i="12"/>
  <c r="AL15" i="12"/>
  <c r="Y15" i="10"/>
  <c r="Q15" i="13"/>
  <c r="AI15" i="12"/>
  <c r="U15" i="10"/>
  <c r="AT15" i="12"/>
  <c r="P24" i="10"/>
  <c r="AT24" i="10"/>
  <c r="AN24" i="10"/>
  <c r="N24" i="10"/>
  <c r="AV24" i="10"/>
  <c r="T24" i="10"/>
  <c r="AF24" i="10"/>
  <c r="R24" i="10"/>
  <c r="AJ24" i="10"/>
  <c r="AX16" i="10"/>
  <c r="AV16" i="12"/>
  <c r="P16" i="10"/>
  <c r="P16" i="12"/>
  <c r="BF16" i="10"/>
  <c r="AB16" i="13"/>
  <c r="AB16" i="12"/>
  <c r="BN16" i="10"/>
  <c r="AR16" i="12"/>
  <c r="F16" i="10"/>
  <c r="AP18" i="13"/>
  <c r="AJ18" i="13"/>
  <c r="AE18" i="13"/>
  <c r="N18" i="13"/>
  <c r="BK18" i="13"/>
  <c r="BG10" i="13"/>
  <c r="AJ10" i="13"/>
  <c r="K10" i="13"/>
  <c r="BD10" i="13"/>
  <c r="AF10" i="13"/>
  <c r="G10" i="13"/>
  <c r="BA10" i="13"/>
  <c r="AB10" i="13"/>
  <c r="BP10" i="13"/>
  <c r="AU10" i="13"/>
  <c r="Y10" i="13"/>
  <c r="BO10" i="13"/>
  <c r="AS10" i="13"/>
  <c r="U10" i="13"/>
  <c r="AR12" i="13"/>
  <c r="L12" i="13"/>
  <c r="BT12" i="13"/>
  <c r="AN12" i="13"/>
  <c r="H12" i="13"/>
  <c r="AJ12" i="13"/>
  <c r="BL12" i="13"/>
  <c r="AF12" i="13"/>
  <c r="BH12" i="13"/>
  <c r="AB12" i="13"/>
  <c r="BD12" i="13"/>
  <c r="X12" i="13"/>
  <c r="U13" i="13"/>
  <c r="M13" i="13"/>
  <c r="BE13" i="10"/>
  <c r="AG13" i="10"/>
  <c r="Y13" i="10"/>
  <c r="Q13" i="10"/>
  <c r="CF13" i="12"/>
  <c r="AZ13" i="12"/>
  <c r="L13" i="12"/>
  <c r="BA13" i="13"/>
  <c r="BP12" i="12"/>
  <c r="BH12" i="12"/>
  <c r="AZ12" i="12"/>
  <c r="AR12" i="12"/>
  <c r="AB12" i="12"/>
  <c r="Y11" i="13"/>
  <c r="J11" i="13"/>
  <c r="X11" i="13"/>
  <c r="H11" i="13"/>
  <c r="V11" i="13"/>
  <c r="N11" i="13"/>
  <c r="BE10" i="13"/>
  <c r="AM10" i="13"/>
  <c r="X10" i="13"/>
  <c r="Q10" i="13"/>
  <c r="AW10" i="13"/>
  <c r="AI10" i="13"/>
  <c r="P10" i="13"/>
  <c r="L20" i="10"/>
  <c r="G20" i="10"/>
  <c r="AB20" i="10"/>
  <c r="X24" i="10"/>
  <c r="AD24" i="10"/>
  <c r="AH24" i="10"/>
  <c r="Z16" i="10"/>
  <c r="AZ16" i="10"/>
  <c r="H16" i="13"/>
  <c r="AF16" i="10"/>
  <c r="BB16" i="10"/>
  <c r="Z16" i="13"/>
  <c r="J16" i="10"/>
  <c r="AJ16" i="10"/>
  <c r="BL16" i="10"/>
  <c r="AP16" i="13"/>
  <c r="AX16" i="13"/>
  <c r="R16" i="10"/>
  <c r="AP16" i="10"/>
  <c r="BP16" i="10"/>
  <c r="BP16" i="13"/>
  <c r="T16" i="10"/>
  <c r="AV16" i="10"/>
  <c r="BR16" i="10"/>
  <c r="BT16" i="13"/>
  <c r="AY15" i="12"/>
  <c r="AK15" i="12"/>
  <c r="AW15" i="12"/>
  <c r="AJ15" i="12"/>
  <c r="AS15" i="12"/>
  <c r="AG15" i="12"/>
  <c r="AR15" i="12"/>
  <c r="AC15" i="12"/>
  <c r="AQ15" i="12"/>
  <c r="AB15" i="12"/>
  <c r="AO15" i="12"/>
  <c r="U15" i="13"/>
  <c r="BP18" i="13"/>
  <c r="Z18" i="13"/>
  <c r="AZ18" i="13"/>
  <c r="T12" i="12"/>
  <c r="CE9" i="12"/>
  <c r="BW9" i="12"/>
  <c r="BO9" i="12"/>
  <c r="BG9" i="12"/>
  <c r="AY9" i="12"/>
  <c r="AQ9" i="12"/>
  <c r="AI9" i="12"/>
  <c r="AA9" i="12"/>
  <c r="S9" i="12"/>
  <c r="K9" i="12"/>
  <c r="AV15" i="12"/>
  <c r="AN15" i="12"/>
  <c r="AF15" i="12"/>
  <c r="AF16" i="12"/>
  <c r="BX16" i="12"/>
  <c r="CD17" i="12"/>
  <c r="BV17" i="12"/>
  <c r="BN17" i="12"/>
  <c r="BF17" i="12"/>
  <c r="AX17" i="12"/>
  <c r="AP17" i="12"/>
  <c r="AH17" i="12"/>
  <c r="Z17" i="12"/>
  <c r="L16" i="10"/>
  <c r="AB16" i="10"/>
  <c r="AR16" i="10"/>
  <c r="BH16" i="10"/>
  <c r="X21" i="10"/>
  <c r="Z24" i="10"/>
  <c r="AP24" i="10"/>
  <c r="AW13" i="10"/>
  <c r="BO11" i="10"/>
  <c r="BE11" i="10"/>
  <c r="AT11" i="10"/>
  <c r="AI11" i="10"/>
  <c r="Y11" i="10"/>
  <c r="N11" i="10"/>
  <c r="BN9" i="10"/>
  <c r="BF9" i="10"/>
  <c r="AX9" i="10"/>
  <c r="AP9" i="10"/>
  <c r="AH9" i="10"/>
  <c r="Z9" i="10"/>
  <c r="R9" i="10"/>
  <c r="J9" i="10"/>
  <c r="AS13" i="13"/>
  <c r="BR11" i="13"/>
  <c r="BH11" i="13"/>
  <c r="AW11" i="13"/>
  <c r="AL11" i="13"/>
  <c r="AB11" i="13"/>
  <c r="Q11" i="13"/>
  <c r="BU10" i="13"/>
  <c r="BK10" i="13"/>
  <c r="AZ10" i="13"/>
  <c r="AO10" i="13"/>
  <c r="AE10" i="13"/>
  <c r="T10" i="13"/>
  <c r="I10" i="13"/>
  <c r="BD9" i="13"/>
  <c r="X9" i="13"/>
  <c r="T16" i="13"/>
  <c r="BL16" i="13"/>
  <c r="BB17" i="13"/>
  <c r="V17" i="13"/>
  <c r="CF12" i="12"/>
  <c r="BX12" i="12"/>
  <c r="L12" i="12"/>
  <c r="CD9" i="12"/>
  <c r="BV9" i="12"/>
  <c r="BN9" i="12"/>
  <c r="BF9" i="12"/>
  <c r="AX9" i="12"/>
  <c r="AP9" i="12"/>
  <c r="AH9" i="12"/>
  <c r="Z9" i="12"/>
  <c r="R9" i="12"/>
  <c r="J9" i="12"/>
  <c r="AU15" i="12"/>
  <c r="AM15" i="12"/>
  <c r="AD15" i="12"/>
  <c r="AP16" i="12"/>
  <c r="CB16" i="12"/>
  <c r="CC17" i="12"/>
  <c r="BU17" i="12"/>
  <c r="BM17" i="12"/>
  <c r="BE17" i="12"/>
  <c r="AW17" i="12"/>
  <c r="AO17" i="12"/>
  <c r="AG17" i="12"/>
  <c r="Y17" i="12"/>
  <c r="N16" i="10"/>
  <c r="AD16" i="10"/>
  <c r="AT16" i="10"/>
  <c r="BJ16" i="10"/>
  <c r="AB24" i="10"/>
  <c r="AR24" i="10"/>
  <c r="AO13" i="10"/>
  <c r="BN11" i="10"/>
  <c r="BC11" i="10"/>
  <c r="AS11" i="10"/>
  <c r="AH11" i="10"/>
  <c r="W11" i="10"/>
  <c r="M11" i="10"/>
  <c r="BU9" i="10"/>
  <c r="BM9" i="10"/>
  <c r="BE9" i="10"/>
  <c r="AW9" i="10"/>
  <c r="AO9" i="10"/>
  <c r="AG9" i="10"/>
  <c r="Y9" i="10"/>
  <c r="Q9" i="10"/>
  <c r="I9" i="10"/>
  <c r="AK13" i="13"/>
  <c r="BQ11" i="13"/>
  <c r="BF11" i="13"/>
  <c r="AV11" i="13"/>
  <c r="AK11" i="13"/>
  <c r="Z11" i="13"/>
  <c r="P11" i="13"/>
  <c r="BT10" i="13"/>
  <c r="BI10" i="13"/>
  <c r="AY10" i="13"/>
  <c r="AN10" i="13"/>
  <c r="AC10" i="13"/>
  <c r="S10" i="13"/>
  <c r="H10" i="13"/>
  <c r="AY9" i="13"/>
  <c r="S9" i="13"/>
  <c r="X16" i="13"/>
  <c r="BN16" i="13"/>
  <c r="AY17" i="13"/>
  <c r="N17" i="13"/>
  <c r="AC13" i="13"/>
  <c r="AC9" i="10"/>
  <c r="U9" i="10"/>
  <c r="M9" i="10"/>
  <c r="BQ13" i="13"/>
  <c r="BN9" i="13"/>
  <c r="AI9" i="13"/>
  <c r="AR16" i="13"/>
  <c r="BO17" i="13"/>
  <c r="AI17" i="13"/>
  <c r="BU13" i="10"/>
  <c r="I13" i="10"/>
  <c r="AJ12" i="12"/>
  <c r="CG9" i="12"/>
  <c r="BY9" i="12"/>
  <c r="BQ9" i="12"/>
  <c r="BI9" i="12"/>
  <c r="BA9" i="12"/>
  <c r="AS9" i="12"/>
  <c r="AK9" i="12"/>
  <c r="AC9" i="12"/>
  <c r="U9" i="12"/>
  <c r="AX15" i="12"/>
  <c r="AP15" i="12"/>
  <c r="AH15" i="12"/>
  <c r="Z16" i="12"/>
  <c r="BL16" i="12"/>
  <c r="CF17" i="12"/>
  <c r="BX17" i="12"/>
  <c r="BP17" i="12"/>
  <c r="BH17" i="12"/>
  <c r="AZ17" i="12"/>
  <c r="AR17" i="12"/>
  <c r="AJ17" i="12"/>
  <c r="AB17" i="12"/>
  <c r="H16" i="10"/>
  <c r="X16" i="10"/>
  <c r="AN16" i="10"/>
  <c r="BD16" i="10"/>
  <c r="V24" i="10"/>
  <c r="BM13" i="10"/>
  <c r="BR11" i="10"/>
  <c r="BG11" i="10"/>
  <c r="AW11" i="10"/>
  <c r="AL11" i="10"/>
  <c r="AA11" i="10"/>
  <c r="Q11" i="10"/>
  <c r="BP9" i="10"/>
  <c r="BH9" i="10"/>
  <c r="AZ9" i="10"/>
  <c r="AR9" i="10"/>
  <c r="AJ9" i="10"/>
  <c r="AB9" i="10"/>
  <c r="T9" i="10"/>
  <c r="BI13" i="13"/>
  <c r="BU11" i="13"/>
  <c r="BJ11" i="13"/>
  <c r="AZ11" i="13"/>
  <c r="AO11" i="13"/>
  <c r="AD11" i="13"/>
  <c r="T11" i="13"/>
  <c r="I11" i="13"/>
  <c r="BM10" i="13"/>
  <c r="BC10" i="13"/>
  <c r="AR10" i="13"/>
  <c r="AG10" i="13"/>
  <c r="W10" i="13"/>
  <c r="L10" i="13"/>
  <c r="BL9" i="13"/>
  <c r="AF9" i="13"/>
  <c r="AV16" i="13"/>
  <c r="BJ17" i="13"/>
  <c r="AD17" i="13"/>
  <c r="BI13" i="12"/>
  <c r="V13" i="12"/>
  <c r="CG13" i="12"/>
  <c r="BA13" i="12"/>
  <c r="M13" i="12"/>
  <c r="AA14" i="12"/>
  <c r="O14" i="12"/>
  <c r="H16" i="12"/>
  <c r="X16" i="12"/>
  <c r="AN16" i="12"/>
  <c r="BD16" i="12"/>
  <c r="BT16" i="12"/>
  <c r="AK15" i="10"/>
  <c r="AA15" i="10"/>
  <c r="Q15" i="10"/>
  <c r="BK22" i="10"/>
  <c r="AP23" i="10"/>
  <c r="BP9" i="13"/>
  <c r="BH9" i="13"/>
  <c r="AZ9" i="13"/>
  <c r="AR9" i="13"/>
  <c r="AJ9" i="13"/>
  <c r="AB9" i="13"/>
  <c r="T9" i="13"/>
  <c r="L9" i="13"/>
  <c r="AJ15" i="13"/>
  <c r="R16" i="13"/>
  <c r="AN16" i="13"/>
  <c r="BH16" i="13"/>
  <c r="BS17" i="13"/>
  <c r="BK17" i="13"/>
  <c r="BC17" i="13"/>
  <c r="AU17" i="13"/>
  <c r="AM17" i="13"/>
  <c r="AE17" i="13"/>
  <c r="W17" i="13"/>
  <c r="O17" i="13"/>
  <c r="BY13" i="12"/>
  <c r="AP9" i="13"/>
  <c r="R9" i="13"/>
  <c r="BQ17" i="13"/>
  <c r="AC17" i="13"/>
  <c r="BF9" i="13"/>
  <c r="AX9" i="13"/>
  <c r="AH9" i="13"/>
  <c r="Z9" i="13"/>
  <c r="J9" i="13"/>
  <c r="BI17" i="13"/>
  <c r="BA17" i="13"/>
  <c r="AS17" i="13"/>
  <c r="AK17" i="13"/>
  <c r="U17" i="13"/>
  <c r="M17" i="13"/>
  <c r="BX13" i="12"/>
  <c r="AR13" i="12"/>
  <c r="V14" i="12"/>
  <c r="L14" i="12"/>
  <c r="N16" i="12"/>
  <c r="AD16" i="12"/>
  <c r="AT16" i="12"/>
  <c r="BJ16" i="12"/>
  <c r="BZ16" i="12"/>
  <c r="AH15" i="10"/>
  <c r="V15" i="10"/>
  <c r="M22" i="10"/>
  <c r="AB23" i="10"/>
  <c r="F9" i="13"/>
  <c r="BU9" i="13"/>
  <c r="BM9" i="13"/>
  <c r="BE9" i="13"/>
  <c r="AW9" i="13"/>
  <c r="AO9" i="13"/>
  <c r="AG9" i="13"/>
  <c r="Y9" i="13"/>
  <c r="Q9" i="13"/>
  <c r="I9" i="13"/>
  <c r="P15" i="13"/>
  <c r="BP17" i="13"/>
  <c r="BH17" i="13"/>
  <c r="AZ17" i="13"/>
  <c r="AR17" i="13"/>
  <c r="AJ17" i="13"/>
  <c r="AB17" i="13"/>
  <c r="T17" i="13"/>
  <c r="BP13" i="12"/>
  <c r="AG13" i="12"/>
  <c r="T14" i="12"/>
  <c r="H14" i="12"/>
  <c r="R16" i="12"/>
  <c r="AH16" i="12"/>
  <c r="AX16" i="12"/>
  <c r="BN16" i="12"/>
  <c r="CD16" i="12"/>
  <c r="K14" i="10"/>
  <c r="AD15" i="10"/>
  <c r="T15" i="10"/>
  <c r="AB22" i="10"/>
  <c r="AF23" i="10"/>
  <c r="BS9" i="13"/>
  <c r="BK9" i="13"/>
  <c r="BC9" i="13"/>
  <c r="AU9" i="13"/>
  <c r="AM9" i="13"/>
  <c r="AE9" i="13"/>
  <c r="W9" i="13"/>
  <c r="O9" i="13"/>
  <c r="G9" i="13"/>
  <c r="J16" i="13"/>
  <c r="AF16" i="13"/>
  <c r="AZ16" i="13"/>
  <c r="L17" i="13"/>
  <c r="BN17" i="13"/>
  <c r="BF17" i="13"/>
  <c r="AX17" i="13"/>
  <c r="AP17" i="13"/>
  <c r="AH17" i="13"/>
  <c r="Z17" i="13"/>
  <c r="R17" i="13"/>
  <c r="BQ13" i="12"/>
  <c r="K22" i="10"/>
  <c r="S14" i="12"/>
  <c r="G14" i="12"/>
  <c r="T16" i="12"/>
  <c r="AJ16" i="12"/>
  <c r="AZ16" i="12"/>
  <c r="BP16" i="12"/>
  <c r="CF16" i="12"/>
  <c r="J14" i="10"/>
  <c r="AC15" i="10"/>
  <c r="S15" i="10"/>
  <c r="AE22" i="10"/>
  <c r="AS23" i="10"/>
  <c r="BR9" i="13"/>
  <c r="BJ9" i="13"/>
  <c r="BB9" i="13"/>
  <c r="AT9" i="13"/>
  <c r="AL9" i="13"/>
  <c r="AD9" i="13"/>
  <c r="V9" i="13"/>
  <c r="N9" i="13"/>
  <c r="N15" i="13"/>
  <c r="L16" i="13"/>
  <c r="AH16" i="13"/>
  <c r="BD16" i="13"/>
  <c r="BU17" i="13"/>
  <c r="BM17" i="13"/>
  <c r="BE17" i="13"/>
  <c r="AW17" i="13"/>
  <c r="AO17" i="13"/>
  <c r="AG17" i="13"/>
  <c r="Y17" i="13"/>
  <c r="Q17" i="13"/>
  <c r="AS13" i="12"/>
  <c r="AH13" i="12"/>
  <c r="S17" i="13"/>
  <c r="X13" i="12"/>
  <c r="BH13" i="12"/>
  <c r="F14" i="12"/>
  <c r="P14" i="12"/>
  <c r="F16" i="12"/>
  <c r="V16" i="12"/>
  <c r="AL16" i="12"/>
  <c r="BB16" i="12"/>
  <c r="BR16" i="12"/>
  <c r="AL15" i="10"/>
  <c r="AB15" i="10"/>
  <c r="R15" i="10"/>
  <c r="BH22" i="10"/>
  <c r="AQ23" i="10"/>
  <c r="BQ9" i="13"/>
  <c r="BI9" i="13"/>
  <c r="BA9" i="13"/>
  <c r="AS9" i="13"/>
  <c r="AK9" i="13"/>
  <c r="AC9" i="13"/>
  <c r="U9" i="13"/>
  <c r="AK15" i="13"/>
  <c r="P16" i="13"/>
  <c r="AJ16" i="13"/>
  <c r="BF16" i="13"/>
  <c r="BT17" i="13"/>
  <c r="BL17" i="13"/>
  <c r="BD17" i="13"/>
  <c r="AV17" i="13"/>
  <c r="AN17" i="13"/>
  <c r="AF17" i="13"/>
  <c r="X17" i="13"/>
  <c r="BG12" i="12"/>
  <c r="AZ21" i="10"/>
  <c r="BL13" i="10"/>
  <c r="X13" i="10"/>
  <c r="BP13" i="13"/>
  <c r="AR13" i="13"/>
  <c r="T13" i="13"/>
  <c r="AL21" i="13"/>
  <c r="BG13" i="12"/>
  <c r="CD12" i="12"/>
  <c r="Z12" i="12"/>
  <c r="H14" i="10"/>
  <c r="J22" i="10"/>
  <c r="AK22" i="10"/>
  <c r="BN22" i="10"/>
  <c r="AV21" i="10"/>
  <c r="P21" i="10"/>
  <c r="BS13" i="10"/>
  <c r="BK13" i="10"/>
  <c r="BC13" i="10"/>
  <c r="AU13" i="10"/>
  <c r="AM13" i="10"/>
  <c r="AE13" i="10"/>
  <c r="W13" i="10"/>
  <c r="O13" i="10"/>
  <c r="G13" i="10"/>
  <c r="BO13" i="13"/>
  <c r="AY13" i="13"/>
  <c r="AQ13" i="13"/>
  <c r="AI13" i="13"/>
  <c r="AA13" i="13"/>
  <c r="S13" i="13"/>
  <c r="K13" i="13"/>
  <c r="X21" i="13"/>
  <c r="AM21" i="13"/>
  <c r="AP21" i="13"/>
  <c r="T21" i="13"/>
  <c r="AR21" i="13"/>
  <c r="CE12" i="12"/>
  <c r="AI12" i="12"/>
  <c r="K12" i="12"/>
  <c r="BD13" i="10"/>
  <c r="H13" i="10"/>
  <c r="BH13" i="13"/>
  <c r="CE13" i="12"/>
  <c r="AP13" i="12"/>
  <c r="J13" i="12"/>
  <c r="BV12" i="12"/>
  <c r="AP12" i="12"/>
  <c r="R12" i="12"/>
  <c r="J12" i="12"/>
  <c r="BG13" i="13"/>
  <c r="F12" i="12"/>
  <c r="CD13" i="12"/>
  <c r="BV13" i="12"/>
  <c r="BN13" i="12"/>
  <c r="BF13" i="12"/>
  <c r="AX13" i="12"/>
  <c r="AO13" i="12"/>
  <c r="AD13" i="12"/>
  <c r="T13" i="12"/>
  <c r="I13" i="12"/>
  <c r="CC12" i="12"/>
  <c r="BU12" i="12"/>
  <c r="BM12" i="12"/>
  <c r="BE12" i="12"/>
  <c r="AW12" i="12"/>
  <c r="AO12" i="12"/>
  <c r="AG12" i="12"/>
  <c r="Y12" i="12"/>
  <c r="Q12" i="12"/>
  <c r="I12" i="12"/>
  <c r="Z14" i="12"/>
  <c r="R14" i="12"/>
  <c r="J14" i="12"/>
  <c r="G14" i="10"/>
  <c r="AF15" i="10"/>
  <c r="X15" i="10"/>
  <c r="P15" i="10"/>
  <c r="I22" i="10"/>
  <c r="AM22" i="10"/>
  <c r="BT22" i="10"/>
  <c r="AR21" i="10"/>
  <c r="N23" i="10"/>
  <c r="AJ23" i="10"/>
  <c r="AO23" i="10"/>
  <c r="BR13" i="10"/>
  <c r="BJ13" i="10"/>
  <c r="BB13" i="10"/>
  <c r="AT13" i="10"/>
  <c r="AL13" i="10"/>
  <c r="AD13" i="10"/>
  <c r="V13" i="10"/>
  <c r="N13" i="10"/>
  <c r="F13" i="13"/>
  <c r="BN13" i="13"/>
  <c r="BF13" i="13"/>
  <c r="AX13" i="13"/>
  <c r="AP13" i="13"/>
  <c r="AH13" i="13"/>
  <c r="Z13" i="13"/>
  <c r="R13" i="13"/>
  <c r="J13" i="13"/>
  <c r="AF15" i="13"/>
  <c r="O15" i="13"/>
  <c r="Z21" i="13"/>
  <c r="AW21" i="13"/>
  <c r="AO21" i="13"/>
  <c r="AJ21" i="13"/>
  <c r="BW12" i="12"/>
  <c r="AA12" i="12"/>
  <c r="AN13" i="10"/>
  <c r="AJ13" i="13"/>
  <c r="AF13" i="12"/>
  <c r="BF12" i="12"/>
  <c r="F13" i="12"/>
  <c r="CC13" i="12"/>
  <c r="BU13" i="12"/>
  <c r="BM13" i="12"/>
  <c r="BE13" i="12"/>
  <c r="AW13" i="12"/>
  <c r="AN13" i="12"/>
  <c r="AC13" i="12"/>
  <c r="R13" i="12"/>
  <c r="H13" i="12"/>
  <c r="CB12" i="12"/>
  <c r="BT12" i="12"/>
  <c r="BL12" i="12"/>
  <c r="BD12" i="12"/>
  <c r="AV12" i="12"/>
  <c r="AN12" i="12"/>
  <c r="AF12" i="12"/>
  <c r="X12" i="12"/>
  <c r="P12" i="12"/>
  <c r="H12" i="12"/>
  <c r="Y14" i="12"/>
  <c r="Q14" i="12"/>
  <c r="N15" i="10"/>
  <c r="AE15" i="10"/>
  <c r="W15" i="10"/>
  <c r="G22" i="10"/>
  <c r="AP22" i="10"/>
  <c r="BT21" i="10"/>
  <c r="AN21" i="10"/>
  <c r="P23" i="10"/>
  <c r="AL23" i="10"/>
  <c r="AM23" i="10"/>
  <c r="BQ13" i="10"/>
  <c r="BI13" i="10"/>
  <c r="BA13" i="10"/>
  <c r="AS13" i="10"/>
  <c r="AK13" i="10"/>
  <c r="AC13" i="10"/>
  <c r="U13" i="10"/>
  <c r="M13" i="10"/>
  <c r="BU13" i="13"/>
  <c r="BM13" i="13"/>
  <c r="BE13" i="13"/>
  <c r="AW13" i="13"/>
  <c r="AO13" i="13"/>
  <c r="AG13" i="13"/>
  <c r="Y13" i="13"/>
  <c r="Q13" i="13"/>
  <c r="I13" i="13"/>
  <c r="AE15" i="13"/>
  <c r="AB21" i="13"/>
  <c r="AV21" i="13"/>
  <c r="AN21" i="13"/>
  <c r="AQ12" i="12"/>
  <c r="T21" i="10"/>
  <c r="AV13" i="10"/>
  <c r="P13" i="10"/>
  <c r="L13" i="13"/>
  <c r="AY13" i="12"/>
  <c r="AX12" i="12"/>
  <c r="CB13" i="12"/>
  <c r="BT13" i="12"/>
  <c r="BL13" i="12"/>
  <c r="BD13" i="12"/>
  <c r="AV13" i="12"/>
  <c r="AL13" i="12"/>
  <c r="AB13" i="12"/>
  <c r="Q13" i="12"/>
  <c r="CI12" i="12"/>
  <c r="CA12" i="12"/>
  <c r="BS12" i="12"/>
  <c r="BK12" i="12"/>
  <c r="BC12" i="12"/>
  <c r="AU12" i="12"/>
  <c r="AM12" i="12"/>
  <c r="AE12" i="12"/>
  <c r="W12" i="12"/>
  <c r="O12" i="12"/>
  <c r="G12" i="12"/>
  <c r="F13" i="10"/>
  <c r="P22" i="10"/>
  <c r="AV22" i="10"/>
  <c r="BP21" i="10"/>
  <c r="AJ21" i="10"/>
  <c r="T23" i="10"/>
  <c r="AW23" i="10"/>
  <c r="BP13" i="10"/>
  <c r="BH13" i="10"/>
  <c r="AZ13" i="10"/>
  <c r="AR13" i="10"/>
  <c r="AJ13" i="10"/>
  <c r="AB13" i="10"/>
  <c r="T13" i="10"/>
  <c r="L13" i="10"/>
  <c r="BT13" i="13"/>
  <c r="BL13" i="13"/>
  <c r="BD13" i="13"/>
  <c r="AV13" i="13"/>
  <c r="AN13" i="13"/>
  <c r="AF13" i="13"/>
  <c r="X13" i="13"/>
  <c r="P13" i="13"/>
  <c r="H13" i="13"/>
  <c r="AB15" i="13"/>
  <c r="N21" i="13"/>
  <c r="AD21" i="13"/>
  <c r="AU21" i="13"/>
  <c r="BO12" i="12"/>
  <c r="S12" i="12"/>
  <c r="BT13" i="10"/>
  <c r="AF13" i="10"/>
  <c r="AZ13" i="13"/>
  <c r="AB13" i="13"/>
  <c r="V21" i="13"/>
  <c r="AQ21" i="13"/>
  <c r="BW13" i="12"/>
  <c r="U13" i="12"/>
  <c r="AH12" i="12"/>
  <c r="CA13" i="12"/>
  <c r="BC13" i="12"/>
  <c r="Z13" i="12"/>
  <c r="CH12" i="12"/>
  <c r="BB12" i="12"/>
  <c r="AD12" i="12"/>
  <c r="N12" i="12"/>
  <c r="F14" i="10"/>
  <c r="S22" i="10"/>
  <c r="AY22" i="10"/>
  <c r="BL21" i="10"/>
  <c r="AF21" i="10"/>
  <c r="V23" i="10"/>
  <c r="AU23" i="10"/>
  <c r="BO13" i="10"/>
  <c r="BG13" i="10"/>
  <c r="AY13" i="10"/>
  <c r="AQ13" i="10"/>
  <c r="AI13" i="10"/>
  <c r="AA13" i="10"/>
  <c r="S13" i="10"/>
  <c r="K13" i="10"/>
  <c r="BS13" i="13"/>
  <c r="BK13" i="13"/>
  <c r="BC13" i="13"/>
  <c r="AU13" i="13"/>
  <c r="AM13" i="13"/>
  <c r="AE13" i="13"/>
  <c r="W13" i="13"/>
  <c r="O13" i="13"/>
  <c r="G13" i="13"/>
  <c r="Y15" i="13"/>
  <c r="P21" i="13"/>
  <c r="AF21" i="13"/>
  <c r="AT21" i="13"/>
  <c r="AY12" i="12"/>
  <c r="BO13" i="12"/>
  <c r="BN12" i="12"/>
  <c r="CI13" i="12"/>
  <c r="BS13" i="12"/>
  <c r="BK13" i="12"/>
  <c r="AU13" i="12"/>
  <c r="AK13" i="12"/>
  <c r="P13" i="12"/>
  <c r="BZ12" i="12"/>
  <c r="BR12" i="12"/>
  <c r="BJ12" i="12"/>
  <c r="AT12" i="12"/>
  <c r="AL12" i="12"/>
  <c r="V12" i="12"/>
  <c r="CH13" i="12"/>
  <c r="BZ13" i="12"/>
  <c r="BR13" i="12"/>
  <c r="BJ13" i="12"/>
  <c r="BB13" i="12"/>
  <c r="AT13" i="12"/>
  <c r="AJ13" i="12"/>
  <c r="Y13" i="12"/>
  <c r="N13" i="12"/>
  <c r="CG12" i="12"/>
  <c r="BY12" i="12"/>
  <c r="BQ12" i="12"/>
  <c r="BI12" i="12"/>
  <c r="BA12" i="12"/>
  <c r="AS12" i="12"/>
  <c r="AK12" i="12"/>
  <c r="AC12" i="12"/>
  <c r="U12" i="12"/>
  <c r="L14" i="10"/>
  <c r="F22" i="10"/>
  <c r="Y22" i="10"/>
  <c r="BB22" i="10"/>
  <c r="BH21" i="10"/>
  <c r="AB21" i="10"/>
  <c r="X23" i="10"/>
  <c r="AT23" i="10"/>
  <c r="BN13" i="10"/>
  <c r="BF13" i="10"/>
  <c r="AX13" i="10"/>
  <c r="AP13" i="10"/>
  <c r="AH13" i="10"/>
  <c r="Z13" i="10"/>
  <c r="R13" i="10"/>
  <c r="BR13" i="13"/>
  <c r="BJ13" i="13"/>
  <c r="BB13" i="13"/>
  <c r="AT13" i="13"/>
  <c r="AL13" i="13"/>
  <c r="AD13" i="13"/>
  <c r="V13" i="13"/>
  <c r="W15" i="13"/>
  <c r="R21" i="13"/>
  <c r="AH21" i="13"/>
  <c r="AB25" i="10"/>
  <c r="L25" i="10"/>
  <c r="BQ23" i="13"/>
  <c r="CG19" i="12"/>
  <c r="CA19" i="12"/>
  <c r="BV19" i="12"/>
  <c r="BQ19" i="12"/>
  <c r="BK19" i="12"/>
  <c r="BF19" i="12"/>
  <c r="BA19" i="12"/>
  <c r="AU19" i="12"/>
  <c r="AP19" i="12"/>
  <c r="AK19" i="12"/>
  <c r="AE19" i="12"/>
  <c r="Z19" i="12"/>
  <c r="U19" i="12"/>
  <c r="O19" i="12"/>
  <c r="G19" i="12"/>
  <c r="AX23" i="13"/>
  <c r="Z23" i="13"/>
  <c r="BT25" i="10"/>
  <c r="BD25" i="10"/>
  <c r="AN25" i="10"/>
  <c r="X25" i="10"/>
  <c r="H25" i="10"/>
  <c r="BF23" i="13"/>
  <c r="BP25" i="10"/>
  <c r="AZ25" i="10"/>
  <c r="AJ25" i="10"/>
  <c r="T25" i="10"/>
  <c r="BL25" i="10"/>
  <c r="AV25" i="10"/>
  <c r="AF25" i="10"/>
  <c r="P25" i="10"/>
  <c r="AO23" i="13"/>
  <c r="BS25" i="10"/>
  <c r="BO25" i="10"/>
  <c r="BK25" i="10"/>
  <c r="BG25" i="10"/>
  <c r="BC25" i="10"/>
  <c r="AY25" i="10"/>
  <c r="AU25" i="10"/>
  <c r="AQ25" i="10"/>
  <c r="AM25" i="10"/>
  <c r="AI25" i="10"/>
  <c r="AE25" i="10"/>
  <c r="AA25" i="10"/>
  <c r="W25" i="10"/>
  <c r="S25" i="10"/>
  <c r="O25" i="10"/>
  <c r="K25" i="10"/>
  <c r="G25" i="10"/>
  <c r="F25" i="10"/>
  <c r="BR25" i="10"/>
  <c r="BN25" i="10"/>
  <c r="BJ25" i="10"/>
  <c r="BF25" i="10"/>
  <c r="BB25" i="10"/>
  <c r="AX25" i="10"/>
  <c r="AT25" i="10"/>
  <c r="AP25" i="10"/>
  <c r="AL25" i="10"/>
  <c r="AH25" i="10"/>
  <c r="AD25" i="10"/>
  <c r="Z25" i="10"/>
  <c r="V25" i="10"/>
  <c r="R25" i="10"/>
  <c r="N25" i="10"/>
  <c r="J25" i="10"/>
  <c r="BU25" i="10"/>
  <c r="BQ25" i="10"/>
  <c r="BM25" i="10"/>
  <c r="BI25" i="10"/>
  <c r="BE25" i="10"/>
  <c r="BA25" i="10"/>
  <c r="AW25" i="10"/>
  <c r="AS25" i="10"/>
  <c r="AO25" i="10"/>
  <c r="AK25" i="10"/>
  <c r="AG25" i="10"/>
  <c r="AC25" i="10"/>
  <c r="Y25" i="10"/>
  <c r="U25" i="10"/>
  <c r="Q25" i="10"/>
  <c r="M25" i="10"/>
  <c r="BM19" i="13"/>
  <c r="AZ19" i="13"/>
  <c r="BU23" i="13"/>
  <c r="BK23" i="13"/>
  <c r="BC23" i="13"/>
  <c r="AS23" i="13"/>
  <c r="AG23" i="13"/>
  <c r="U23" i="13"/>
  <c r="BS23" i="13"/>
  <c r="BJ23" i="13"/>
  <c r="AY23" i="13"/>
  <c r="AP23" i="13"/>
  <c r="AF23" i="13"/>
  <c r="BN23" i="13"/>
  <c r="BE23" i="13"/>
  <c r="AU23" i="13"/>
  <c r="AJ23" i="13"/>
  <c r="Y23" i="13"/>
  <c r="F23" i="13"/>
  <c r="BO23" i="13"/>
  <c r="BI23" i="13"/>
  <c r="BA23" i="13"/>
  <c r="AT23" i="13"/>
  <c r="AL23" i="13"/>
  <c r="AB23" i="13"/>
  <c r="T23" i="13"/>
  <c r="AW19" i="13"/>
  <c r="AK19" i="13"/>
  <c r="BL19" i="13"/>
  <c r="AJ19" i="13"/>
  <c r="BS21" i="10"/>
  <c r="BO21" i="10"/>
  <c r="BK21" i="10"/>
  <c r="BG21" i="10"/>
  <c r="BC21" i="10"/>
  <c r="AY21" i="10"/>
  <c r="AU21" i="10"/>
  <c r="AQ21" i="10"/>
  <c r="AM21" i="10"/>
  <c r="AI21" i="10"/>
  <c r="AE21" i="10"/>
  <c r="AA21" i="10"/>
  <c r="W21" i="10"/>
  <c r="S21" i="10"/>
  <c r="O21" i="10"/>
  <c r="N21" i="10"/>
  <c r="BR21" i="10"/>
  <c r="BN21" i="10"/>
  <c r="BJ21" i="10"/>
  <c r="BF21" i="10"/>
  <c r="BB21" i="10"/>
  <c r="AX21" i="10"/>
  <c r="AT21" i="10"/>
  <c r="AP21" i="10"/>
  <c r="AL21" i="10"/>
  <c r="AH21" i="10"/>
  <c r="AD21" i="10"/>
  <c r="Z21" i="10"/>
  <c r="V21" i="10"/>
  <c r="R21" i="10"/>
  <c r="BU21" i="10"/>
  <c r="BQ21" i="10"/>
  <c r="BM21" i="10"/>
  <c r="BI21" i="10"/>
  <c r="BE21" i="10"/>
  <c r="BA21" i="10"/>
  <c r="AW21" i="10"/>
  <c r="AS21" i="10"/>
  <c r="AO21" i="10"/>
  <c r="AK21" i="10"/>
  <c r="AG21" i="10"/>
  <c r="AC21" i="10"/>
  <c r="Y21" i="10"/>
  <c r="U21" i="10"/>
  <c r="BU19" i="13"/>
  <c r="BG19" i="13"/>
  <c r="AR19" i="13"/>
  <c r="AE19" i="13"/>
  <c r="P19" i="13"/>
  <c r="BS19" i="13"/>
  <c r="BE19" i="13"/>
  <c r="AQ19" i="13"/>
  <c r="AB19" i="13"/>
  <c r="O19" i="13"/>
  <c r="U19" i="13"/>
  <c r="BR23" i="13"/>
  <c r="BM23" i="13"/>
  <c r="BG23" i="13"/>
  <c r="BB23" i="13"/>
  <c r="AW23" i="13"/>
  <c r="AQ23" i="13"/>
  <c r="AK23" i="13"/>
  <c r="AD23" i="13"/>
  <c r="V23" i="13"/>
  <c r="J23" i="13"/>
  <c r="P23" i="13"/>
  <c r="BT23" i="13"/>
  <c r="BP23" i="13"/>
  <c r="BL23" i="13"/>
  <c r="BH23" i="13"/>
  <c r="BD23" i="13"/>
  <c r="AZ23" i="13"/>
  <c r="AV23" i="13"/>
  <c r="AR23" i="13"/>
  <c r="AN23" i="13"/>
  <c r="AH23" i="13"/>
  <c r="AC23" i="13"/>
  <c r="X23" i="13"/>
  <c r="R23" i="13"/>
  <c r="M23" i="13"/>
  <c r="H23" i="13"/>
  <c r="Q23" i="13"/>
  <c r="L23" i="13"/>
  <c r="N23" i="13"/>
  <c r="I23" i="13"/>
  <c r="J20" i="10"/>
  <c r="V20" i="10"/>
  <c r="F20" i="10"/>
  <c r="H20" i="10"/>
  <c r="Y20" i="10"/>
  <c r="K20" i="10"/>
  <c r="P20" i="10"/>
  <c r="AH20" i="10"/>
  <c r="AG15" i="13"/>
  <c r="AA15" i="13"/>
  <c r="T15" i="13"/>
  <c r="J14" i="13"/>
  <c r="L14" i="13"/>
  <c r="BQ19" i="13"/>
  <c r="BK19" i="13"/>
  <c r="BC19" i="13"/>
  <c r="AV19" i="13"/>
  <c r="AO19" i="13"/>
  <c r="AG19" i="13"/>
  <c r="AA19" i="13"/>
  <c r="T19" i="13"/>
  <c r="BP19" i="13"/>
  <c r="BH19" i="13"/>
  <c r="BA19" i="13"/>
  <c r="AU19" i="13"/>
  <c r="AM19" i="13"/>
  <c r="AF19" i="13"/>
  <c r="Y19" i="13"/>
  <c r="Q19" i="13"/>
  <c r="L22" i="10"/>
  <c r="H22" i="10"/>
  <c r="V22" i="10"/>
  <c r="AH22" i="10"/>
  <c r="AS22" i="10"/>
  <c r="BE22" i="10"/>
  <c r="L20" i="13"/>
  <c r="H20" i="13"/>
  <c r="V20" i="13"/>
  <c r="AH20" i="13"/>
  <c r="AS20" i="13"/>
  <c r="BE20" i="13"/>
  <c r="BQ20" i="13"/>
  <c r="F20" i="13"/>
  <c r="J20" i="13"/>
  <c r="P20" i="13"/>
  <c r="AB20" i="13"/>
  <c r="AM20" i="13"/>
  <c r="AY20" i="13"/>
  <c r="BS19" i="10"/>
  <c r="BO19" i="10"/>
  <c r="BK19" i="10"/>
  <c r="BG19" i="10"/>
  <c r="BC19" i="10"/>
  <c r="AY19" i="10"/>
  <c r="AU19" i="10"/>
  <c r="AQ19" i="10"/>
  <c r="AM23" i="13"/>
  <c r="AI23" i="13"/>
  <c r="AE23" i="13"/>
  <c r="AA23" i="13"/>
  <c r="W23" i="13"/>
  <c r="S23" i="13"/>
  <c r="O23" i="13"/>
  <c r="K23" i="13"/>
  <c r="F19" i="12"/>
  <c r="CF19" i="12"/>
  <c r="CB19" i="12"/>
  <c r="BX19" i="12"/>
  <c r="BT19" i="12"/>
  <c r="BP19" i="12"/>
  <c r="BL19" i="12"/>
  <c r="BH19" i="12"/>
  <c r="BD19" i="12"/>
  <c r="AZ19" i="12"/>
  <c r="AV19" i="12"/>
  <c r="AR19" i="12"/>
  <c r="AN19" i="12"/>
  <c r="AJ19" i="12"/>
  <c r="AF19" i="12"/>
  <c r="AB19" i="12"/>
  <c r="X19" i="12"/>
  <c r="T19" i="12"/>
  <c r="P19" i="12"/>
  <c r="L19" i="12"/>
  <c r="H19" i="12"/>
  <c r="N19" i="12"/>
  <c r="M20" i="10"/>
  <c r="I20" i="10"/>
  <c r="S20" i="10"/>
  <c r="AE20" i="10"/>
  <c r="BT18" i="10"/>
  <c r="BO18" i="10"/>
  <c r="BJ18" i="10"/>
  <c r="BD18" i="10"/>
  <c r="AY18" i="10"/>
  <c r="AT18" i="10"/>
  <c r="AN18" i="10"/>
  <c r="AI18" i="10"/>
  <c r="AD18" i="10"/>
  <c r="X18" i="10"/>
  <c r="S18" i="10"/>
  <c r="BN18" i="13"/>
  <c r="BC18" i="13"/>
  <c r="AR18" i="13"/>
  <c r="AH18" i="13"/>
  <c r="W18" i="13"/>
  <c r="BS18" i="13"/>
  <c r="BH18" i="13"/>
  <c r="AX18" i="13"/>
  <c r="AM18" i="13"/>
  <c r="AB18" i="13"/>
  <c r="P18" i="13"/>
  <c r="X22" i="13"/>
  <c r="BT19" i="13"/>
  <c r="BO19" i="13"/>
  <c r="BI19" i="13"/>
  <c r="BD19" i="13"/>
  <c r="AY19" i="13"/>
  <c r="AS19" i="13"/>
  <c r="AN19" i="13"/>
  <c r="AI19" i="13"/>
  <c r="AC19" i="13"/>
  <c r="X19" i="13"/>
  <c r="S19" i="13"/>
  <c r="AQ13" i="12"/>
  <c r="AM13" i="12"/>
  <c r="AI13" i="12"/>
  <c r="AE13" i="12"/>
  <c r="AA13" i="12"/>
  <c r="W13" i="12"/>
  <c r="S13" i="12"/>
  <c r="O13" i="12"/>
  <c r="K13" i="12"/>
  <c r="Y12" i="10"/>
  <c r="U12" i="10"/>
  <c r="Q12" i="10"/>
  <c r="M12" i="10"/>
  <c r="BS12" i="13"/>
  <c r="BO12" i="13"/>
  <c r="BK12" i="13"/>
  <c r="BG12" i="13"/>
  <c r="BC12" i="13"/>
  <c r="AY12" i="13"/>
  <c r="AU12" i="13"/>
  <c r="AQ12" i="13"/>
  <c r="AM12" i="13"/>
  <c r="AI12" i="13"/>
  <c r="AE12" i="13"/>
  <c r="AA12" i="13"/>
  <c r="W12" i="13"/>
  <c r="S12" i="13"/>
  <c r="O12" i="13"/>
  <c r="K12" i="13"/>
  <c r="G12" i="13"/>
  <c r="F12" i="13"/>
  <c r="BR12" i="13"/>
  <c r="BN12" i="13"/>
  <c r="BJ12" i="13"/>
  <c r="BF12" i="13"/>
  <c r="BB12" i="13"/>
  <c r="AX12" i="13"/>
  <c r="AT12" i="13"/>
  <c r="AP12" i="13"/>
  <c r="AL12" i="13"/>
  <c r="AH12" i="13"/>
  <c r="AD12" i="13"/>
  <c r="Z12" i="13"/>
  <c r="V12" i="13"/>
  <c r="R12" i="13"/>
  <c r="N12" i="13"/>
  <c r="J12" i="13"/>
  <c r="BU12" i="13"/>
  <c r="BQ12" i="13"/>
  <c r="BM12" i="13"/>
  <c r="BI12" i="13"/>
  <c r="BE12" i="13"/>
  <c r="BA12" i="13"/>
  <c r="AW12" i="13"/>
  <c r="AS12" i="13"/>
  <c r="AO12" i="13"/>
  <c r="AK12" i="13"/>
  <c r="AG12" i="13"/>
  <c r="AC12" i="13"/>
  <c r="Y12" i="13"/>
  <c r="U12" i="13"/>
  <c r="Q12" i="13"/>
  <c r="M12" i="13"/>
  <c r="BT18" i="13"/>
  <c r="BO18" i="13"/>
  <c r="BJ18" i="13"/>
  <c r="BD18" i="13"/>
  <c r="AY18" i="13"/>
  <c r="AT18" i="13"/>
  <c r="AN18" i="13"/>
  <c r="AI18" i="13"/>
  <c r="AD18" i="13"/>
  <c r="X18" i="13"/>
  <c r="S18" i="13"/>
  <c r="BR18" i="13"/>
  <c r="BL18" i="13"/>
  <c r="BG18" i="13"/>
  <c r="BB18" i="13"/>
  <c r="AV18" i="13"/>
  <c r="AQ18" i="13"/>
  <c r="AL18" i="13"/>
  <c r="AF18" i="13"/>
  <c r="AA18" i="13"/>
  <c r="V18" i="13"/>
  <c r="O18" i="13"/>
  <c r="BT11" i="10"/>
  <c r="BP11" i="10"/>
  <c r="BL11" i="10"/>
  <c r="BH11" i="10"/>
  <c r="BD11" i="10"/>
  <c r="AZ11" i="10"/>
  <c r="AV11" i="10"/>
  <c r="AR11" i="10"/>
  <c r="AN11" i="10"/>
  <c r="AJ11" i="10"/>
  <c r="AF11" i="10"/>
  <c r="AB11" i="10"/>
  <c r="X11" i="10"/>
  <c r="T11" i="10"/>
  <c r="P11" i="10"/>
  <c r="L11" i="10"/>
  <c r="BS11" i="13"/>
  <c r="BO11" i="13"/>
  <c r="BK11" i="13"/>
  <c r="BG11" i="13"/>
  <c r="BC11" i="13"/>
  <c r="AY11" i="13"/>
  <c r="AU11" i="13"/>
  <c r="AQ11" i="13"/>
  <c r="AM11" i="13"/>
  <c r="AI11" i="13"/>
  <c r="AE11" i="13"/>
  <c r="AA11" i="13"/>
  <c r="W11" i="13"/>
  <c r="S11" i="13"/>
  <c r="O11" i="13"/>
  <c r="K11" i="13"/>
  <c r="BR10" i="10"/>
  <c r="BN10" i="10"/>
  <c r="BJ10" i="10"/>
  <c r="BF10" i="10"/>
  <c r="BB10" i="10"/>
  <c r="AX10" i="10"/>
  <c r="AT10" i="10"/>
  <c r="AP10" i="10"/>
  <c r="AL10" i="10"/>
  <c r="AH10" i="10"/>
  <c r="AD10" i="10"/>
  <c r="Z10" i="10"/>
  <c r="V10" i="10"/>
  <c r="R10" i="10"/>
  <c r="N10" i="10"/>
  <c r="F10" i="13"/>
  <c r="BR10" i="13"/>
  <c r="BN10" i="13"/>
  <c r="BJ10" i="13"/>
  <c r="BF10" i="13"/>
  <c r="BB10" i="13"/>
  <c r="AX10" i="13"/>
  <c r="AT10" i="13"/>
  <c r="AP10" i="13"/>
  <c r="AL10" i="13"/>
  <c r="AH10" i="13"/>
  <c r="AD10" i="13"/>
  <c r="Z10" i="13"/>
  <c r="V10" i="13"/>
  <c r="R10" i="13"/>
  <c r="N10" i="13"/>
  <c r="CG18" i="12"/>
  <c r="CC18" i="12"/>
  <c r="BY18" i="12"/>
  <c r="BU18" i="12"/>
  <c r="BQ18" i="12"/>
  <c r="BM18" i="12"/>
  <c r="BI18" i="12"/>
  <c r="BE18" i="12"/>
  <c r="BA18" i="12"/>
  <c r="AW18" i="12"/>
  <c r="AS18" i="12"/>
  <c r="AO18" i="12"/>
  <c r="AK18" i="12"/>
  <c r="AG18" i="12"/>
  <c r="BU18" i="10"/>
  <c r="BQ18" i="10"/>
  <c r="BM18" i="10"/>
  <c r="BI18" i="10"/>
  <c r="BE18" i="10"/>
  <c r="BA18" i="10"/>
  <c r="AW18" i="10"/>
  <c r="AS18" i="10"/>
  <c r="AO18" i="10"/>
  <c r="AK18" i="10"/>
  <c r="AG18" i="10"/>
  <c r="AC18" i="10"/>
  <c r="Y18" i="10"/>
  <c r="U18" i="10"/>
  <c r="BU18" i="13"/>
  <c r="BQ18" i="13"/>
  <c r="BM18" i="13"/>
  <c r="BI18" i="13"/>
  <c r="BE18" i="13"/>
  <c r="BA18" i="13"/>
  <c r="AW18" i="13"/>
  <c r="AS18" i="13"/>
  <c r="AO18" i="13"/>
  <c r="AK18" i="13"/>
  <c r="AG18" i="13"/>
  <c r="AC18" i="13"/>
  <c r="Y18" i="13"/>
  <c r="U18" i="13"/>
  <c r="Q18" i="13"/>
  <c r="AI15" i="13"/>
  <c r="AC15" i="13"/>
  <c r="X15" i="13"/>
  <c r="S15" i="13"/>
  <c r="M14" i="10"/>
  <c r="F14" i="13"/>
  <c r="H14" i="13"/>
  <c r="K14" i="13"/>
  <c r="R23" i="10"/>
  <c r="Z23" i="10"/>
  <c r="AH23" i="10"/>
  <c r="AV23" i="10"/>
  <c r="AR23" i="10"/>
  <c r="S22" i="13"/>
  <c r="AL22" i="13"/>
  <c r="AC22" i="13"/>
  <c r="N19" i="13"/>
  <c r="BR19" i="13"/>
  <c r="BN19" i="13"/>
  <c r="BJ19" i="13"/>
  <c r="BF19" i="13"/>
  <c r="BB19" i="13"/>
  <c r="AX19" i="13"/>
  <c r="AT19" i="13"/>
  <c r="AP19" i="13"/>
  <c r="AL19" i="13"/>
  <c r="AH19" i="13"/>
  <c r="AD19" i="13"/>
  <c r="Z19" i="13"/>
  <c r="V19" i="13"/>
  <c r="F16" i="13"/>
  <c r="N16" i="13"/>
  <c r="V16" i="13"/>
  <c r="AD16" i="13"/>
  <c r="AL16" i="13"/>
  <c r="AT16" i="13"/>
  <c r="BB16" i="13"/>
  <c r="BJ16" i="13"/>
  <c r="AL15" i="13"/>
  <c r="AH15" i="13"/>
  <c r="AD15" i="13"/>
  <c r="Z15" i="13"/>
  <c r="V15" i="13"/>
  <c r="M14" i="13"/>
  <c r="I14" i="13"/>
  <c r="M20" i="12" l="1"/>
  <c r="CI20" i="12"/>
  <c r="G26" i="13"/>
  <c r="G27" i="13" s="1"/>
  <c r="BG21" i="12"/>
  <c r="BG22" i="12" s="1"/>
  <c r="BG20" i="12"/>
  <c r="BI21" i="12"/>
  <c r="BI22" i="12" s="1"/>
  <c r="K21" i="12"/>
  <c r="K22" i="12" s="1"/>
  <c r="AZ21" i="12"/>
  <c r="AZ22" i="12" s="1"/>
  <c r="BT27" i="10"/>
  <c r="BJ20" i="12"/>
  <c r="K20" i="12"/>
  <c r="AW21" i="12"/>
  <c r="AW22" i="12" s="1"/>
  <c r="G20" i="12"/>
  <c r="I27" i="10"/>
  <c r="AL20" i="12"/>
  <c r="CE20" i="12"/>
  <c r="BO27" i="10"/>
  <c r="CA21" i="12"/>
  <c r="CA22" i="12" s="1"/>
  <c r="BQ20" i="12"/>
  <c r="AT20" i="12"/>
  <c r="AA27" i="10"/>
  <c r="AQ20" i="12"/>
  <c r="G21" i="12"/>
  <c r="G22" i="12" s="1"/>
  <c r="J28" i="10"/>
  <c r="J29" i="10" s="1"/>
  <c r="CC21" i="12"/>
  <c r="CC22" i="12" s="1"/>
  <c r="AB20" i="12"/>
  <c r="B15" i="15" s="1"/>
  <c r="AL21" i="12"/>
  <c r="AL22" i="12" s="1"/>
  <c r="H21" i="12"/>
  <c r="H22" i="12" s="1"/>
  <c r="CE21" i="12"/>
  <c r="CE22" i="12" s="1"/>
  <c r="AX21" i="12"/>
  <c r="AX22" i="12" s="1"/>
  <c r="AN21" i="12"/>
  <c r="AN22" i="12" s="1"/>
  <c r="BS21" i="12"/>
  <c r="BS22" i="12" s="1"/>
  <c r="AW20" i="12"/>
  <c r="BF20" i="12"/>
  <c r="CG20" i="12"/>
  <c r="BW20" i="12"/>
  <c r="AH20" i="12"/>
  <c r="M21" i="12"/>
  <c r="M22" i="12" s="1"/>
  <c r="AZ20" i="12"/>
  <c r="BJ21" i="12"/>
  <c r="BJ22" i="12" s="1"/>
  <c r="BV21" i="12"/>
  <c r="BV22" i="12" s="1"/>
  <c r="AF28" i="10"/>
  <c r="AF29" i="10" s="1"/>
  <c r="AS27" i="10"/>
  <c r="BM20" i="12"/>
  <c r="AE28" i="10"/>
  <c r="AE29" i="10" s="1"/>
  <c r="AF27" i="10"/>
  <c r="AU28" i="10"/>
  <c r="AU29" i="10" s="1"/>
  <c r="O28" i="10"/>
  <c r="O29" i="10" s="1"/>
  <c r="AM28" i="10"/>
  <c r="AM29" i="10" s="1"/>
  <c r="BI28" i="10"/>
  <c r="BI29" i="10" s="1"/>
  <c r="AQ21" i="12"/>
  <c r="AQ22" i="12" s="1"/>
  <c r="F28" i="10"/>
  <c r="F29" i="10" s="1"/>
  <c r="W20" i="12"/>
  <c r="B13" i="15" s="1"/>
  <c r="BD20" i="12"/>
  <c r="AX20" i="12"/>
  <c r="AA21" i="12"/>
  <c r="AA22" i="12" s="1"/>
  <c r="Q20" i="12"/>
  <c r="BF21" i="12"/>
  <c r="BF22" i="12" s="1"/>
  <c r="CA20" i="12"/>
  <c r="BH21" i="12"/>
  <c r="BH22" i="12" s="1"/>
  <c r="BK20" i="12"/>
  <c r="BB20" i="12"/>
  <c r="B18" i="15" s="1"/>
  <c r="AG21" i="12"/>
  <c r="AG22" i="12" s="1"/>
  <c r="BS20" i="12"/>
  <c r="CI21" i="12"/>
  <c r="CI22" i="12" s="1"/>
  <c r="W21" i="12"/>
  <c r="W22" i="12" s="1"/>
  <c r="BI20" i="12"/>
  <c r="U20" i="12"/>
  <c r="BO20" i="12"/>
  <c r="AY20" i="12"/>
  <c r="I20" i="12"/>
  <c r="BP20" i="12"/>
  <c r="BV20" i="12"/>
  <c r="CH21" i="12"/>
  <c r="CH22" i="12" s="1"/>
  <c r="BL20" i="12"/>
  <c r="AI20" i="12"/>
  <c r="U25" i="13"/>
  <c r="X20" i="12"/>
  <c r="B14" i="15" s="1"/>
  <c r="O27" i="10"/>
  <c r="D16" i="6" s="1"/>
  <c r="CC20" i="12"/>
  <c r="P26" i="13"/>
  <c r="P27" i="13" s="1"/>
  <c r="V28" i="10"/>
  <c r="V29" i="10" s="1"/>
  <c r="BW21" i="12"/>
  <c r="BW22" i="12" s="1"/>
  <c r="Y20" i="12"/>
  <c r="BC21" i="12"/>
  <c r="BC22" i="12" s="1"/>
  <c r="H20" i="12"/>
  <c r="J20" i="12"/>
  <c r="AA20" i="12"/>
  <c r="G25" i="13"/>
  <c r="B12" i="6" s="1"/>
  <c r="AT21" i="12"/>
  <c r="AT22" i="12" s="1"/>
  <c r="CD21" i="12"/>
  <c r="CD22" i="12" s="1"/>
  <c r="V21" i="12"/>
  <c r="V22" i="12" s="1"/>
  <c r="S21" i="12"/>
  <c r="S22" i="12" s="1"/>
  <c r="X21" i="12"/>
  <c r="X22" i="12" s="1"/>
  <c r="AU21" i="12"/>
  <c r="AU22" i="12" s="1"/>
  <c r="AI21" i="12"/>
  <c r="AI22" i="12" s="1"/>
  <c r="BC20" i="12"/>
  <c r="BH27" i="10"/>
  <c r="BK28" i="10"/>
  <c r="BK29" i="10" s="1"/>
  <c r="J27" i="10"/>
  <c r="P27" i="10"/>
  <c r="D17" i="6" s="1"/>
  <c r="AR28" i="10"/>
  <c r="AR29" i="10" s="1"/>
  <c r="BR20" i="12"/>
  <c r="BZ21" i="12"/>
  <c r="BZ22" i="12" s="1"/>
  <c r="AP20" i="12"/>
  <c r="BN21" i="12"/>
  <c r="BN22" i="12" s="1"/>
  <c r="AR26" i="13"/>
  <c r="AR27" i="13" s="1"/>
  <c r="AH21" i="12"/>
  <c r="AH22" i="12" s="1"/>
  <c r="AJ26" i="13"/>
  <c r="AJ27" i="13" s="1"/>
  <c r="AC20" i="12"/>
  <c r="B16" i="15" s="1"/>
  <c r="J21" i="12"/>
  <c r="J22" i="12" s="1"/>
  <c r="CG21" i="12"/>
  <c r="CG22" i="12" s="1"/>
  <c r="BY21" i="12"/>
  <c r="BY22" i="12" s="1"/>
  <c r="BA28" i="10"/>
  <c r="BA29" i="10" s="1"/>
  <c r="BU21" i="12"/>
  <c r="BU22" i="12" s="1"/>
  <c r="BA21" i="12"/>
  <c r="BA22" i="12" s="1"/>
  <c r="AC27" i="10"/>
  <c r="BE21" i="12"/>
  <c r="BE22" i="12" s="1"/>
  <c r="AW27" i="10"/>
  <c r="V20" i="12"/>
  <c r="BU20" i="12"/>
  <c r="AP21" i="12"/>
  <c r="AP22" i="12" s="1"/>
  <c r="AC28" i="10"/>
  <c r="AC29" i="10" s="1"/>
  <c r="AK26" i="13"/>
  <c r="AK27" i="13" s="1"/>
  <c r="V27" i="10"/>
  <c r="BB28" i="10"/>
  <c r="BB29" i="10" s="1"/>
  <c r="BB21" i="12"/>
  <c r="BB22" i="12" s="1"/>
  <c r="AB27" i="10"/>
  <c r="AM20" i="12"/>
  <c r="AJ20" i="12"/>
  <c r="L27" i="10"/>
  <c r="D13" i="6" s="1"/>
  <c r="AO28" i="10"/>
  <c r="AO29" i="10" s="1"/>
  <c r="BU28" i="10"/>
  <c r="BU29" i="10" s="1"/>
  <c r="BR28" i="10"/>
  <c r="BR29" i="10" s="1"/>
  <c r="T27" i="10"/>
  <c r="AE20" i="12"/>
  <c r="N21" i="12"/>
  <c r="N22" i="12" s="1"/>
  <c r="AK20" i="12"/>
  <c r="AI28" i="10"/>
  <c r="AI29" i="10" s="1"/>
  <c r="P28" i="10"/>
  <c r="P29" i="10" s="1"/>
  <c r="R21" i="12"/>
  <c r="R22" i="12" s="1"/>
  <c r="F20" i="12"/>
  <c r="B11" i="15" s="1"/>
  <c r="AD27" i="10"/>
  <c r="AO20" i="12"/>
  <c r="AD21" i="12"/>
  <c r="AD22" i="12" s="1"/>
  <c r="T21" i="12"/>
  <c r="T22" i="12" s="1"/>
  <c r="Q28" i="10"/>
  <c r="Q29" i="10" s="1"/>
  <c r="O21" i="12"/>
  <c r="O22" i="12" s="1"/>
  <c r="AY21" i="12"/>
  <c r="AY22" i="12" s="1"/>
  <c r="BN20" i="12"/>
  <c r="BY20" i="12"/>
  <c r="BR21" i="12"/>
  <c r="BR22" i="12" s="1"/>
  <c r="BZ20" i="12"/>
  <c r="BK21" i="12"/>
  <c r="BK22" i="12" s="1"/>
  <c r="U21" i="12"/>
  <c r="U22" i="12" s="1"/>
  <c r="AS20" i="12"/>
  <c r="AJ27" i="10"/>
  <c r="BO28" i="10"/>
  <c r="BO29" i="10" s="1"/>
  <c r="L21" i="12"/>
  <c r="L22" i="12" s="1"/>
  <c r="BX20" i="12"/>
  <c r="I28" i="10"/>
  <c r="I29" i="10" s="1"/>
  <c r="AB28" i="10"/>
  <c r="AB29" i="10" s="1"/>
  <c r="CD20" i="12"/>
  <c r="BO21" i="12"/>
  <c r="BO22" i="12" s="1"/>
  <c r="S20" i="12"/>
  <c r="B12" i="15" s="1"/>
  <c r="Y21" i="12"/>
  <c r="Y22" i="12" s="1"/>
  <c r="BR27" i="10"/>
  <c r="AZ25" i="13"/>
  <c r="BA20" i="12"/>
  <c r="B17" i="15" s="1"/>
  <c r="I21" i="12"/>
  <c r="I22" i="12" s="1"/>
  <c r="S27" i="10"/>
  <c r="D18" i="6" s="1"/>
  <c r="R20" i="12"/>
  <c r="CH20" i="12"/>
  <c r="O20" i="12"/>
  <c r="AK21" i="12"/>
  <c r="AK22" i="12" s="1"/>
  <c r="BK27" i="10"/>
  <c r="AH25" i="13"/>
  <c r="B22" i="6" s="1"/>
  <c r="BN25" i="13"/>
  <c r="W26" i="13"/>
  <c r="W27" i="13" s="1"/>
  <c r="BD27" i="10"/>
  <c r="BD25" i="13"/>
  <c r="BF25" i="13"/>
  <c r="AS25" i="13"/>
  <c r="AY28" i="10"/>
  <c r="AY29" i="10" s="1"/>
  <c r="M28" i="10"/>
  <c r="M29" i="10" s="1"/>
  <c r="AF21" i="12"/>
  <c r="AF22" i="12" s="1"/>
  <c r="H28" i="10"/>
  <c r="H29" i="10" s="1"/>
  <c r="BP26" i="13"/>
  <c r="BP27" i="13" s="1"/>
  <c r="Z20" i="12"/>
  <c r="F21" i="12"/>
  <c r="F22" i="12" s="1"/>
  <c r="AJ21" i="12"/>
  <c r="AJ22" i="12" s="1"/>
  <c r="AD20" i="12"/>
  <c r="AM21" i="12"/>
  <c r="AM22" i="12" s="1"/>
  <c r="AC21" i="12"/>
  <c r="AC22" i="12" s="1"/>
  <c r="AP25" i="13"/>
  <c r="B26" i="6" s="1"/>
  <c r="AO21" i="12"/>
  <c r="AO22" i="12" s="1"/>
  <c r="BQ26" i="13"/>
  <c r="BQ27" i="13" s="1"/>
  <c r="AT26" i="13"/>
  <c r="AT27" i="13" s="1"/>
  <c r="Y28" i="10"/>
  <c r="Y29" i="10" s="1"/>
  <c r="BE28" i="10"/>
  <c r="BE29" i="10" s="1"/>
  <c r="BT26" i="13"/>
  <c r="BT27" i="13" s="1"/>
  <c r="BU26" i="13"/>
  <c r="BU27" i="13" s="1"/>
  <c r="AR21" i="12"/>
  <c r="AR22" i="12" s="1"/>
  <c r="L26" i="13"/>
  <c r="L27" i="13" s="1"/>
  <c r="H27" i="10"/>
  <c r="H25" i="13"/>
  <c r="AV25" i="13"/>
  <c r="BM27" i="10"/>
  <c r="BS28" i="10"/>
  <c r="BS29" i="10" s="1"/>
  <c r="G28" i="10"/>
  <c r="G29" i="10" s="1"/>
  <c r="BE20" i="12"/>
  <c r="BH28" i="10"/>
  <c r="BH29" i="10" s="1"/>
  <c r="L28" i="10"/>
  <c r="L29" i="10" s="1"/>
  <c r="Q25" i="13"/>
  <c r="T20" i="12"/>
  <c r="CF20" i="12"/>
  <c r="BT28" i="10"/>
  <c r="BT29" i="10" s="1"/>
  <c r="Q21" i="12"/>
  <c r="Q22" i="12" s="1"/>
  <c r="N20" i="12"/>
  <c r="AV28" i="10"/>
  <c r="AV29" i="10" s="1"/>
  <c r="T28" i="10"/>
  <c r="T29" i="10" s="1"/>
  <c r="Q27" i="10"/>
  <c r="AE21" i="12"/>
  <c r="AE22" i="12" s="1"/>
  <c r="W28" i="10"/>
  <c r="W29" i="10" s="1"/>
  <c r="AU27" i="10"/>
  <c r="BB26" i="13"/>
  <c r="BB27" i="13" s="1"/>
  <c r="R25" i="13"/>
  <c r="BM21" i="12"/>
  <c r="BM22" i="12" s="1"/>
  <c r="BF26" i="13"/>
  <c r="BF27" i="13" s="1"/>
  <c r="M27" i="10"/>
  <c r="D14" i="6" s="1"/>
  <c r="AM26" i="13"/>
  <c r="AM27" i="13" s="1"/>
  <c r="AU26" i="13"/>
  <c r="AU27" i="13" s="1"/>
  <c r="AY27" i="10"/>
  <c r="D25" i="6" s="1"/>
  <c r="AK25" i="13"/>
  <c r="K25" i="13"/>
  <c r="BC25" i="13"/>
  <c r="BL26" i="13"/>
  <c r="BL27" i="13" s="1"/>
  <c r="BU25" i="13"/>
  <c r="AG28" i="10"/>
  <c r="AG29" i="10" s="1"/>
  <c r="BM28" i="10"/>
  <c r="BM29" i="10" s="1"/>
  <c r="AD28" i="10"/>
  <c r="AD29" i="10" s="1"/>
  <c r="BJ28" i="10"/>
  <c r="BJ29" i="10" s="1"/>
  <c r="W27" i="10"/>
  <c r="BC28" i="10"/>
  <c r="BC29" i="10" s="1"/>
  <c r="AV27" i="10"/>
  <c r="X28" i="10"/>
  <c r="X29" i="10" s="1"/>
  <c r="AW25" i="13"/>
  <c r="U28" i="10"/>
  <c r="U29" i="10" s="1"/>
  <c r="BA27" i="10"/>
  <c r="D26" i="6" s="1"/>
  <c r="BG28" i="10"/>
  <c r="BG29" i="10" s="1"/>
  <c r="T25" i="13"/>
  <c r="BJ26" i="13"/>
  <c r="BJ27" i="13" s="1"/>
  <c r="BN28" i="10"/>
  <c r="BN29" i="10" s="1"/>
  <c r="AA28" i="10"/>
  <c r="AA29" i="10" s="1"/>
  <c r="BL28" i="10"/>
  <c r="BL29" i="10" s="1"/>
  <c r="AN28" i="10"/>
  <c r="AN29" i="10" s="1"/>
  <c r="BQ21" i="12"/>
  <c r="BQ22" i="12" s="1"/>
  <c r="AJ28" i="10"/>
  <c r="AJ29" i="10" s="1"/>
  <c r="BD28" i="10"/>
  <c r="BD29" i="10" s="1"/>
  <c r="L25" i="13"/>
  <c r="B13" i="6" s="1"/>
  <c r="AE27" i="10"/>
  <c r="AG20" i="12"/>
  <c r="AS21" i="12"/>
  <c r="AS22" i="12" s="1"/>
  <c r="AN20" i="12"/>
  <c r="BT21" i="12"/>
  <c r="BT22" i="12" s="1"/>
  <c r="W25" i="13"/>
  <c r="P25" i="13"/>
  <c r="B17" i="6" s="1"/>
  <c r="BI27" i="10"/>
  <c r="AI27" i="10"/>
  <c r="J25" i="13"/>
  <c r="BM26" i="13"/>
  <c r="BM27" i="13" s="1"/>
  <c r="BE25" i="13"/>
  <c r="AT28" i="10"/>
  <c r="AT29" i="10" s="1"/>
  <c r="AM27" i="10"/>
  <c r="D20" i="6" s="1"/>
  <c r="BS27" i="10"/>
  <c r="AZ27" i="10"/>
  <c r="AX26" i="13"/>
  <c r="AX27" i="13" s="1"/>
  <c r="P20" i="12"/>
  <c r="AV20" i="12"/>
  <c r="CB20" i="12"/>
  <c r="AK28" i="10"/>
  <c r="AK29" i="10" s="1"/>
  <c r="BQ28" i="10"/>
  <c r="BQ29" i="10" s="1"/>
  <c r="AQ27" i="10"/>
  <c r="AX27" i="10"/>
  <c r="D24" i="6" s="1"/>
  <c r="K27" i="10"/>
  <c r="AQ28" i="10"/>
  <c r="AQ29" i="10" s="1"/>
  <c r="AO26" i="13"/>
  <c r="AO27" i="13" s="1"/>
  <c r="BP28" i="10"/>
  <c r="BP29" i="10" s="1"/>
  <c r="AU20" i="12"/>
  <c r="BQ25" i="13"/>
  <c r="AL28" i="10"/>
  <c r="AL29" i="10" s="1"/>
  <c r="BB27" i="10"/>
  <c r="D27" i="6" s="1"/>
  <c r="CB21" i="12"/>
  <c r="CB22" i="12" s="1"/>
  <c r="BL27" i="10"/>
  <c r="BP25" i="13"/>
  <c r="Z21" i="12"/>
  <c r="Z22" i="12" s="1"/>
  <c r="AN27" i="10"/>
  <c r="D21" i="6" s="1"/>
  <c r="BP27" i="10"/>
  <c r="K28" i="10"/>
  <c r="K29" i="10" s="1"/>
  <c r="BT20" i="12"/>
  <c r="AR20" i="12"/>
  <c r="BM25" i="13"/>
  <c r="AO25" i="13"/>
  <c r="B25" i="6" s="1"/>
  <c r="BO25" i="13"/>
  <c r="F27" i="10"/>
  <c r="D11" i="6" s="1"/>
  <c r="AF26" i="13"/>
  <c r="AF27" i="13" s="1"/>
  <c r="Y27" i="10"/>
  <c r="D19" i="6" s="1"/>
  <c r="BS25" i="13"/>
  <c r="X27" i="10"/>
  <c r="G27" i="10"/>
  <c r="D12" i="6" s="1"/>
  <c r="BC27" i="10"/>
  <c r="BX21" i="12"/>
  <c r="BX22" i="12" s="1"/>
  <c r="BH20" i="12"/>
  <c r="AZ28" i="10"/>
  <c r="AZ29" i="10" s="1"/>
  <c r="H26" i="13"/>
  <c r="H27" i="13" s="1"/>
  <c r="AG25" i="13"/>
  <c r="AP28" i="10"/>
  <c r="AP29" i="10" s="1"/>
  <c r="BF27" i="10"/>
  <c r="N28" i="10"/>
  <c r="N29" i="10" s="1"/>
  <c r="AJ25" i="13"/>
  <c r="L20" i="12"/>
  <c r="AV26" i="13"/>
  <c r="AV27" i="13" s="1"/>
  <c r="J26" i="13"/>
  <c r="J27" i="13" s="1"/>
  <c r="BE26" i="13"/>
  <c r="BE27" i="13" s="1"/>
  <c r="AT27" i="10"/>
  <c r="BJ27" i="10"/>
  <c r="AB21" i="12"/>
  <c r="AB22" i="12" s="1"/>
  <c r="AV21" i="12"/>
  <c r="AV22" i="12" s="1"/>
  <c r="AX28" i="10"/>
  <c r="AX29" i="10" s="1"/>
  <c r="BN27" i="10"/>
  <c r="BL21" i="12"/>
  <c r="BL22" i="12" s="1"/>
  <c r="AF20" i="12"/>
  <c r="P21" i="12"/>
  <c r="P22" i="12" s="1"/>
  <c r="AW26" i="13"/>
  <c r="AW27" i="13" s="1"/>
  <c r="V26" i="13"/>
  <c r="V27" i="13" s="1"/>
  <c r="AZ26" i="13"/>
  <c r="AZ27" i="13" s="1"/>
  <c r="N25" i="13"/>
  <c r="B15" i="6" s="1"/>
  <c r="R27" i="10"/>
  <c r="T26" i="13"/>
  <c r="T27" i="13" s="1"/>
  <c r="R28" i="10"/>
  <c r="R29" i="10" s="1"/>
  <c r="Y26" i="13"/>
  <c r="Y27" i="13" s="1"/>
  <c r="BA26" i="13"/>
  <c r="BA27" i="13" s="1"/>
  <c r="AS28" i="10"/>
  <c r="AS29" i="10" s="1"/>
  <c r="BT25" i="13"/>
  <c r="BK25" i="13"/>
  <c r="U26" i="13"/>
  <c r="U27" i="13" s="1"/>
  <c r="AR25" i="13"/>
  <c r="CF21" i="12"/>
  <c r="CF22" i="12" s="1"/>
  <c r="R26" i="13"/>
  <c r="R27" i="13" s="1"/>
  <c r="BH26" i="13"/>
  <c r="BH27" i="13" s="1"/>
  <c r="AQ25" i="13"/>
  <c r="AE25" i="13"/>
  <c r="BD26" i="13"/>
  <c r="BD27" i="13" s="1"/>
  <c r="O26" i="13"/>
  <c r="O27" i="13" s="1"/>
  <c r="BG25" i="13"/>
  <c r="BP21" i="12"/>
  <c r="BP22" i="12" s="1"/>
  <c r="AN26" i="13"/>
  <c r="AN27" i="13" s="1"/>
  <c r="BI25" i="13"/>
  <c r="AB26" i="13"/>
  <c r="AB27" i="13" s="1"/>
  <c r="X25" i="13"/>
  <c r="B19" i="6" s="1"/>
  <c r="AP26" i="13"/>
  <c r="AP27" i="13" s="1"/>
  <c r="X26" i="13"/>
  <c r="X27" i="13" s="1"/>
  <c r="AO27" i="10"/>
  <c r="D22" i="6" s="1"/>
  <c r="BE27" i="10"/>
  <c r="BU27" i="10"/>
  <c r="AH28" i="10"/>
  <c r="AH29" i="10" s="1"/>
  <c r="BL25" i="13"/>
  <c r="BN26" i="13"/>
  <c r="BN27" i="13" s="1"/>
  <c r="BA25" i="13"/>
  <c r="B29" i="6" s="1"/>
  <c r="BH25" i="13"/>
  <c r="AL27" i="10"/>
  <c r="AG26" i="13"/>
  <c r="AG27" i="13" s="1"/>
  <c r="BG27" i="10"/>
  <c r="BF28" i="10"/>
  <c r="BF29" i="10" s="1"/>
  <c r="BO26" i="13"/>
  <c r="BO27" i="13" s="1"/>
  <c r="AS26" i="13"/>
  <c r="AS27" i="13" s="1"/>
  <c r="Z27" i="10"/>
  <c r="AG27" i="10"/>
  <c r="AW28" i="10"/>
  <c r="AW29" i="10" s="1"/>
  <c r="AB25" i="13"/>
  <c r="AF25" i="13"/>
  <c r="AP27" i="10"/>
  <c r="D23" i="6" s="1"/>
  <c r="AK27" i="10"/>
  <c r="BQ27" i="10"/>
  <c r="N27" i="10"/>
  <c r="D15" i="6" s="1"/>
  <c r="BK26" i="13"/>
  <c r="BK27" i="13" s="1"/>
  <c r="BB25" i="13"/>
  <c r="B30" i="6" s="1"/>
  <c r="Z26" i="13"/>
  <c r="Z27" i="13" s="1"/>
  <c r="Q26" i="13"/>
  <c r="Q27" i="13" s="1"/>
  <c r="AY25" i="13"/>
  <c r="B28" i="6" s="1"/>
  <c r="AU25" i="13"/>
  <c r="K26" i="13"/>
  <c r="K27" i="13" s="1"/>
  <c r="I26" i="13"/>
  <c r="I27" i="13" s="1"/>
  <c r="S28" i="10"/>
  <c r="S29" i="10" s="1"/>
  <c r="Z25" i="13"/>
  <c r="AA26" i="13"/>
  <c r="AA27" i="13" s="1"/>
  <c r="I25" i="13"/>
  <c r="F25" i="13"/>
  <c r="B11" i="6" s="1"/>
  <c r="AN25" i="13"/>
  <c r="B24" i="6" s="1"/>
  <c r="BI26" i="13"/>
  <c r="BI27" i="13" s="1"/>
  <c r="S25" i="13"/>
  <c r="B18" i="6" s="1"/>
  <c r="Y25" i="13"/>
  <c r="B20" i="6" s="1"/>
  <c r="AH26" i="13"/>
  <c r="AH27" i="13" s="1"/>
  <c r="AX25" i="13"/>
  <c r="B27" i="6" s="1"/>
  <c r="O25" i="13"/>
  <c r="B16" i="6" s="1"/>
  <c r="AE26" i="13"/>
  <c r="AE27" i="13" s="1"/>
  <c r="AM25" i="13"/>
  <c r="B23" i="6" s="1"/>
  <c r="BD21" i="12"/>
  <c r="BD22" i="12" s="1"/>
  <c r="BR25" i="13"/>
  <c r="AA25" i="13"/>
  <c r="AQ26" i="13"/>
  <c r="AQ27" i="13" s="1"/>
  <c r="BG26" i="13"/>
  <c r="BG27" i="13" s="1"/>
  <c r="BC26" i="13"/>
  <c r="BC27" i="13" s="1"/>
  <c r="BS26" i="13"/>
  <c r="BS27" i="13" s="1"/>
  <c r="AY26" i="13"/>
  <c r="AY27" i="13" s="1"/>
  <c r="AI25" i="13"/>
  <c r="S26" i="13"/>
  <c r="S27" i="13" s="1"/>
  <c r="Z28" i="10"/>
  <c r="Z29" i="10" s="1"/>
  <c r="BR26" i="13"/>
  <c r="BR27" i="13" s="1"/>
  <c r="M26" i="13"/>
  <c r="M27" i="13" s="1"/>
  <c r="U27" i="10"/>
  <c r="N26" i="13"/>
  <c r="N27" i="13" s="1"/>
  <c r="AT25" i="13"/>
  <c r="AL26" i="13"/>
  <c r="AL27" i="13" s="1"/>
  <c r="AD25" i="13"/>
  <c r="BJ25" i="13"/>
  <c r="AR27" i="10"/>
  <c r="AI26" i="13"/>
  <c r="AI27" i="13" s="1"/>
  <c r="AD26" i="13"/>
  <c r="AD27" i="13" s="1"/>
  <c r="AH27" i="10"/>
  <c r="AC25" i="13"/>
  <c r="B21" i="6" s="1"/>
  <c r="AC26" i="13"/>
  <c r="AC27" i="13" s="1"/>
  <c r="F26" i="13"/>
  <c r="F27" i="13" s="1"/>
  <c r="V25" i="13"/>
  <c r="AL25" i="13"/>
  <c r="M25" i="13"/>
  <c r="B14" i="6" s="1"/>
  <c r="CL20" i="12" l="1"/>
  <c r="CK20" i="12"/>
  <c r="BX27" i="10"/>
  <c r="BW27" i="10"/>
  <c r="BW25" i="13"/>
  <c r="BX25" i="13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AM20" i="11"/>
  <c r="AN20" i="11"/>
  <c r="AO20" i="11"/>
  <c r="AP20" i="11"/>
  <c r="AQ20" i="11"/>
  <c r="AR20" i="11"/>
  <c r="AS20" i="11"/>
  <c r="AT20" i="11"/>
  <c r="AU20" i="11"/>
  <c r="AV20" i="11"/>
  <c r="AW20" i="11"/>
  <c r="AX20" i="11"/>
  <c r="AY20" i="11"/>
  <c r="AZ20" i="11"/>
  <c r="BA20" i="11"/>
  <c r="BB20" i="11"/>
  <c r="BC20" i="11"/>
  <c r="BD20" i="11"/>
  <c r="BE20" i="11"/>
  <c r="BF20" i="11"/>
  <c r="BG20" i="11"/>
  <c r="BH20" i="11"/>
  <c r="BI20" i="11"/>
  <c r="BJ20" i="11"/>
  <c r="BK20" i="11"/>
  <c r="BL20" i="11"/>
  <c r="BM20" i="11"/>
  <c r="BN20" i="11"/>
  <c r="BO20" i="11"/>
  <c r="BP20" i="11"/>
  <c r="BQ20" i="11"/>
  <c r="BR20" i="11"/>
  <c r="BS20" i="11"/>
  <c r="BT20" i="11"/>
  <c r="BU20" i="11"/>
  <c r="BV20" i="11"/>
  <c r="BW20" i="11"/>
  <c r="BX20" i="11"/>
  <c r="BY20" i="11"/>
  <c r="BZ20" i="11"/>
  <c r="CA20" i="11"/>
  <c r="CB20" i="11"/>
  <c r="CC20" i="11"/>
  <c r="CD20" i="11"/>
  <c r="CE20" i="11"/>
  <c r="CF20" i="11"/>
  <c r="CG20" i="11"/>
  <c r="CH20" i="11"/>
  <c r="CI20" i="11"/>
  <c r="F20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F19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D18" i="11"/>
  <c r="BE18" i="11"/>
  <c r="BF18" i="11"/>
  <c r="BG18" i="11"/>
  <c r="BH18" i="11"/>
  <c r="BI18" i="11"/>
  <c r="BJ18" i="11"/>
  <c r="BK18" i="11"/>
  <c r="BL18" i="11"/>
  <c r="BM18" i="11"/>
  <c r="BN18" i="11"/>
  <c r="BO18" i="11"/>
  <c r="BP18" i="11"/>
  <c r="BQ18" i="11"/>
  <c r="BR18" i="11"/>
  <c r="BS18" i="11"/>
  <c r="BT18" i="11"/>
  <c r="BU18" i="11"/>
  <c r="BV18" i="11"/>
  <c r="BW18" i="11"/>
  <c r="BX18" i="11"/>
  <c r="BY18" i="11"/>
  <c r="BZ18" i="11"/>
  <c r="CA18" i="11"/>
  <c r="CB18" i="11"/>
  <c r="CC18" i="11"/>
  <c r="CD18" i="11"/>
  <c r="CE18" i="11"/>
  <c r="CF18" i="11"/>
  <c r="CG18" i="11"/>
  <c r="CH18" i="11"/>
  <c r="CI18" i="11"/>
  <c r="AB18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BB17" i="11"/>
  <c r="BC17" i="11"/>
  <c r="BD17" i="11"/>
  <c r="BE17" i="11"/>
  <c r="BF17" i="11"/>
  <c r="BG17" i="11"/>
  <c r="BH17" i="11"/>
  <c r="BI17" i="11"/>
  <c r="BJ17" i="11"/>
  <c r="BK17" i="11"/>
  <c r="BL17" i="11"/>
  <c r="BM17" i="11"/>
  <c r="BN17" i="11"/>
  <c r="BO17" i="11"/>
  <c r="BP17" i="11"/>
  <c r="BQ17" i="11"/>
  <c r="BR17" i="11"/>
  <c r="BS17" i="11"/>
  <c r="BT17" i="11"/>
  <c r="BU17" i="11"/>
  <c r="BV17" i="11"/>
  <c r="BW17" i="11"/>
  <c r="BX17" i="11"/>
  <c r="BY17" i="11"/>
  <c r="BZ17" i="11"/>
  <c r="CA17" i="11"/>
  <c r="CB17" i="11"/>
  <c r="CC17" i="11"/>
  <c r="CD17" i="11"/>
  <c r="CE17" i="11"/>
  <c r="CF17" i="11"/>
  <c r="CG17" i="11"/>
  <c r="CH17" i="11"/>
  <c r="CI17" i="11"/>
  <c r="W17" i="11"/>
  <c r="CH16" i="11"/>
  <c r="CF16" i="11"/>
  <c r="CD16" i="11"/>
  <c r="CB16" i="11"/>
  <c r="BZ16" i="11"/>
  <c r="BX16" i="11"/>
  <c r="BV16" i="11"/>
  <c r="BT16" i="11"/>
  <c r="BR16" i="11"/>
  <c r="BP16" i="11"/>
  <c r="BN16" i="11"/>
  <c r="BL16" i="11"/>
  <c r="BJ16" i="11"/>
  <c r="BH16" i="11"/>
  <c r="BF16" i="11"/>
  <c r="BD16" i="11"/>
  <c r="BB16" i="11"/>
  <c r="AZ16" i="11"/>
  <c r="AX16" i="11"/>
  <c r="AV16" i="11"/>
  <c r="AT16" i="11"/>
  <c r="AR16" i="11"/>
  <c r="AP16" i="11"/>
  <c r="AN16" i="11"/>
  <c r="AL16" i="11"/>
  <c r="AJ16" i="11"/>
  <c r="AH16" i="11"/>
  <c r="AF16" i="11"/>
  <c r="AD16" i="11"/>
  <c r="AB16" i="11"/>
  <c r="Z16" i="11"/>
  <c r="X16" i="11"/>
  <c r="V16" i="11"/>
  <c r="T16" i="11"/>
  <c r="R16" i="11"/>
  <c r="P16" i="11"/>
  <c r="N16" i="11"/>
  <c r="L16" i="11"/>
  <c r="J16" i="11"/>
  <c r="H16" i="11"/>
  <c r="F16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AB15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F14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BC10" i="11"/>
  <c r="BD10" i="11"/>
  <c r="BE10" i="11"/>
  <c r="BF10" i="11"/>
  <c r="BG10" i="11"/>
  <c r="BH10" i="11"/>
  <c r="BI10" i="11"/>
  <c r="BJ10" i="11"/>
  <c r="BK10" i="11"/>
  <c r="BL10" i="11"/>
  <c r="BM10" i="11"/>
  <c r="BN10" i="11"/>
  <c r="BO10" i="11"/>
  <c r="BP10" i="11"/>
  <c r="BQ10" i="11"/>
  <c r="BR10" i="11"/>
  <c r="BS10" i="11"/>
  <c r="BT10" i="11"/>
  <c r="BU10" i="11"/>
  <c r="BV10" i="11"/>
  <c r="BW10" i="11"/>
  <c r="BX10" i="11"/>
  <c r="BY10" i="11"/>
  <c r="BZ10" i="11"/>
  <c r="CA10" i="11"/>
  <c r="CB10" i="11"/>
  <c r="CC10" i="11"/>
  <c r="CD10" i="11"/>
  <c r="CE10" i="11"/>
  <c r="CF10" i="11"/>
  <c r="CG10" i="11"/>
  <c r="CH10" i="11"/>
  <c r="CI10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AM11" i="11"/>
  <c r="AN11" i="11"/>
  <c r="AO11" i="11"/>
  <c r="AP11" i="11"/>
  <c r="AQ11" i="11"/>
  <c r="AR11" i="11"/>
  <c r="AS11" i="11"/>
  <c r="AT11" i="11"/>
  <c r="AU11" i="11"/>
  <c r="AV11" i="11"/>
  <c r="AW11" i="11"/>
  <c r="AX11" i="11"/>
  <c r="AY11" i="11"/>
  <c r="AZ11" i="11"/>
  <c r="BA11" i="11"/>
  <c r="BB11" i="11"/>
  <c r="BC11" i="11"/>
  <c r="BD11" i="11"/>
  <c r="BE11" i="11"/>
  <c r="BF11" i="11"/>
  <c r="BG11" i="11"/>
  <c r="BH11" i="11"/>
  <c r="BI11" i="11"/>
  <c r="BJ11" i="11"/>
  <c r="BK11" i="11"/>
  <c r="BL11" i="11"/>
  <c r="BM11" i="11"/>
  <c r="BN11" i="11"/>
  <c r="BO11" i="11"/>
  <c r="BP11" i="11"/>
  <c r="BQ11" i="11"/>
  <c r="BR11" i="11"/>
  <c r="BS11" i="11"/>
  <c r="BT11" i="11"/>
  <c r="BU11" i="11"/>
  <c r="BV11" i="11"/>
  <c r="BW11" i="11"/>
  <c r="BX11" i="11"/>
  <c r="BY11" i="11"/>
  <c r="BZ11" i="11"/>
  <c r="CA11" i="11"/>
  <c r="CB11" i="11"/>
  <c r="CC11" i="11"/>
  <c r="CD11" i="11"/>
  <c r="CE11" i="11"/>
  <c r="CF11" i="11"/>
  <c r="CG11" i="11"/>
  <c r="CH11" i="11"/>
  <c r="CI11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AZ12" i="11"/>
  <c r="BA12" i="11"/>
  <c r="BB12" i="11"/>
  <c r="BC12" i="11"/>
  <c r="BD12" i="11"/>
  <c r="BE12" i="11"/>
  <c r="BF12" i="11"/>
  <c r="BG12" i="11"/>
  <c r="BH12" i="11"/>
  <c r="BI12" i="11"/>
  <c r="BJ12" i="11"/>
  <c r="BK12" i="11"/>
  <c r="BL12" i="11"/>
  <c r="BM12" i="1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B12" i="11"/>
  <c r="CC12" i="11"/>
  <c r="CD12" i="11"/>
  <c r="CE12" i="11"/>
  <c r="CF12" i="11"/>
  <c r="CG12" i="11"/>
  <c r="CH12" i="11"/>
  <c r="CI12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AZ13" i="11"/>
  <c r="BA13" i="11"/>
  <c r="BB13" i="11"/>
  <c r="BC13" i="11"/>
  <c r="BD13" i="11"/>
  <c r="BE13" i="11"/>
  <c r="BF13" i="11"/>
  <c r="BG13" i="11"/>
  <c r="BH13" i="11"/>
  <c r="BI13" i="11"/>
  <c r="BJ13" i="11"/>
  <c r="BK13" i="11"/>
  <c r="BL13" i="11"/>
  <c r="BM13" i="11"/>
  <c r="BN13" i="11"/>
  <c r="BO13" i="11"/>
  <c r="BP13" i="11"/>
  <c r="BQ13" i="11"/>
  <c r="BR13" i="11"/>
  <c r="BS13" i="11"/>
  <c r="BT13" i="11"/>
  <c r="BU13" i="11"/>
  <c r="BV13" i="11"/>
  <c r="BW13" i="11"/>
  <c r="BX13" i="11"/>
  <c r="BY13" i="11"/>
  <c r="BZ13" i="11"/>
  <c r="CA13" i="11"/>
  <c r="CB13" i="11"/>
  <c r="CC13" i="11"/>
  <c r="CD13" i="11"/>
  <c r="CE13" i="11"/>
  <c r="CF13" i="11"/>
  <c r="CG13" i="11"/>
  <c r="CH13" i="11"/>
  <c r="CI13" i="11"/>
  <c r="F13" i="11"/>
  <c r="F12" i="11"/>
  <c r="F11" i="11"/>
  <c r="F10" i="11"/>
  <c r="CM20" i="12" l="1"/>
  <c r="B20" i="15" s="1"/>
  <c r="BY27" i="10"/>
  <c r="D32" i="6" s="1"/>
  <c r="BY25" i="13"/>
  <c r="B32" i="6" s="1"/>
  <c r="N22" i="11"/>
  <c r="N23" i="11" s="1"/>
  <c r="AB22" i="11"/>
  <c r="AB23" i="11" s="1"/>
  <c r="BA22" i="11"/>
  <c r="BA23" i="11" s="1"/>
  <c r="I22" i="11"/>
  <c r="I23" i="11" s="1"/>
  <c r="AW22" i="11"/>
  <c r="AW23" i="11" s="1"/>
  <c r="AS22" i="11"/>
  <c r="AO22" i="11"/>
  <c r="AO23" i="11" s="1"/>
  <c r="AK22" i="11"/>
  <c r="AK23" i="11" s="1"/>
  <c r="Y22" i="11"/>
  <c r="Y23" i="11" s="1"/>
  <c r="O22" i="11"/>
  <c r="O23" i="11" s="1"/>
  <c r="J22" i="11"/>
  <c r="J23" i="11" s="1"/>
  <c r="AH22" i="11"/>
  <c r="AH23" i="11" s="1"/>
  <c r="R22" i="11"/>
  <c r="R23" i="11" s="1"/>
  <c r="CC21" i="11"/>
  <c r="CC22" i="11"/>
  <c r="BM21" i="11"/>
  <c r="BM22" i="11"/>
  <c r="AC21" i="11"/>
  <c r="D16" i="15" s="1"/>
  <c r="CF21" i="11"/>
  <c r="CF22" i="11"/>
  <c r="CB21" i="11"/>
  <c r="CB22" i="11"/>
  <c r="BX21" i="11"/>
  <c r="BX22" i="11"/>
  <c r="BT21" i="11"/>
  <c r="BT22" i="11"/>
  <c r="BP21" i="11"/>
  <c r="BP22" i="11"/>
  <c r="BL21" i="11"/>
  <c r="BL22" i="11"/>
  <c r="BH21" i="11"/>
  <c r="BH22" i="11"/>
  <c r="BD21" i="11"/>
  <c r="BD22" i="11"/>
  <c r="AZ21" i="11"/>
  <c r="AV21" i="11"/>
  <c r="AR21" i="11"/>
  <c r="AJ21" i="11"/>
  <c r="AF22" i="11"/>
  <c r="AF21" i="11"/>
  <c r="AB21" i="11"/>
  <c r="D15" i="15" s="1"/>
  <c r="X21" i="11"/>
  <c r="D14" i="15" s="1"/>
  <c r="T21" i="11"/>
  <c r="P21" i="11"/>
  <c r="L21" i="11"/>
  <c r="H21" i="11"/>
  <c r="AJ22" i="11"/>
  <c r="AM22" i="11"/>
  <c r="AQ22" i="11"/>
  <c r="V22" i="11"/>
  <c r="CI21" i="11"/>
  <c r="CI22" i="11"/>
  <c r="CE21" i="11"/>
  <c r="CE22" i="11"/>
  <c r="CA21" i="11"/>
  <c r="CA22" i="11"/>
  <c r="BW21" i="11"/>
  <c r="BW22" i="11"/>
  <c r="BS21" i="11"/>
  <c r="BS22" i="11"/>
  <c r="BO21" i="11"/>
  <c r="BO22" i="11"/>
  <c r="BK21" i="11"/>
  <c r="BK22" i="11"/>
  <c r="BG21" i="11"/>
  <c r="BG22" i="11"/>
  <c r="BC21" i="11"/>
  <c r="BC22" i="11"/>
  <c r="AY21" i="11"/>
  <c r="AU21" i="11"/>
  <c r="AQ21" i="11"/>
  <c r="AM21" i="11"/>
  <c r="AI21" i="11"/>
  <c r="AE21" i="11"/>
  <c r="AA21" i="11"/>
  <c r="W21" i="11"/>
  <c r="D13" i="15" s="1"/>
  <c r="S21" i="11"/>
  <c r="D12" i="15" s="1"/>
  <c r="O21" i="11"/>
  <c r="K21" i="11"/>
  <c r="G21" i="11"/>
  <c r="AV22" i="11"/>
  <c r="AY22" i="11"/>
  <c r="CH21" i="11"/>
  <c r="CH22" i="11"/>
  <c r="CD21" i="11"/>
  <c r="CD22" i="11"/>
  <c r="BZ21" i="11"/>
  <c r="BZ22" i="11"/>
  <c r="BV21" i="11"/>
  <c r="BV22" i="11"/>
  <c r="BR21" i="11"/>
  <c r="BR22" i="11"/>
  <c r="BN21" i="11"/>
  <c r="BN22" i="11"/>
  <c r="BJ21" i="11"/>
  <c r="BJ22" i="11"/>
  <c r="BF21" i="11"/>
  <c r="BF22" i="11"/>
  <c r="BB21" i="11"/>
  <c r="D18" i="15" s="1"/>
  <c r="BB22" i="11"/>
  <c r="AX21" i="11"/>
  <c r="AT21" i="11"/>
  <c r="AP21" i="11"/>
  <c r="AL21" i="11"/>
  <c r="AH21" i="11"/>
  <c r="AD21" i="11"/>
  <c r="Z21" i="11"/>
  <c r="V21" i="11"/>
  <c r="R21" i="11"/>
  <c r="N21" i="11"/>
  <c r="J21" i="11"/>
  <c r="X22" i="11"/>
  <c r="AC22" i="11"/>
  <c r="AN22" i="11"/>
  <c r="AP22" i="11"/>
  <c r="AR22" i="11"/>
  <c r="AU22" i="11"/>
  <c r="AZ22" i="11"/>
  <c r="F21" i="11"/>
  <c r="D11" i="15" s="1"/>
  <c r="BU21" i="11"/>
  <c r="BU22" i="11"/>
  <c r="BI21" i="11"/>
  <c r="BI22" i="11"/>
  <c r="BE21" i="11"/>
  <c r="BE22" i="11"/>
  <c r="BA21" i="11"/>
  <c r="D17" i="15" s="1"/>
  <c r="AS21" i="11"/>
  <c r="AO21" i="11"/>
  <c r="AK21" i="11"/>
  <c r="AG21" i="11"/>
  <c r="Y21" i="11"/>
  <c r="U21" i="11"/>
  <c r="Q21" i="11"/>
  <c r="M21" i="11"/>
  <c r="I21" i="11"/>
  <c r="AL22" i="11"/>
  <c r="AT22" i="11"/>
  <c r="AX22" i="11"/>
  <c r="CG21" i="11"/>
  <c r="CG22" i="11"/>
  <c r="BY21" i="11"/>
  <c r="BY22" i="11"/>
  <c r="BQ21" i="11"/>
  <c r="BQ22" i="11"/>
  <c r="AW21" i="11"/>
  <c r="AG22" i="11"/>
  <c r="AN21" i="11"/>
  <c r="AA22" i="11"/>
  <c r="W22" i="11"/>
  <c r="S22" i="11"/>
  <c r="G22" i="11"/>
  <c r="T22" i="11"/>
  <c r="K22" i="11"/>
  <c r="U22" i="11"/>
  <c r="Q22" i="11"/>
  <c r="M22" i="11"/>
  <c r="AE22" i="11"/>
  <c r="Z22" i="11"/>
  <c r="AD22" i="11"/>
  <c r="AI22" i="11"/>
  <c r="P22" i="11"/>
  <c r="L22" i="11"/>
  <c r="H22" i="11"/>
  <c r="F22" i="11"/>
  <c r="CL21" i="11" l="1"/>
  <c r="CK21" i="11"/>
  <c r="AS23" i="11"/>
  <c r="AD23" i="11"/>
  <c r="G23" i="11"/>
  <c r="AL23" i="11"/>
  <c r="U23" i="11"/>
  <c r="AE23" i="11"/>
  <c r="W23" i="11"/>
  <c r="AG23" i="11"/>
  <c r="AX23" i="11"/>
  <c r="AN23" i="11"/>
  <c r="BF23" i="11"/>
  <c r="BV23" i="11"/>
  <c r="BK23" i="11"/>
  <c r="AF23" i="11"/>
  <c r="BH23" i="11"/>
  <c r="CC23" i="11"/>
  <c r="F23" i="11"/>
  <c r="AI23" i="11"/>
  <c r="M23" i="11"/>
  <c r="T23" i="11"/>
  <c r="AA23" i="11"/>
  <c r="CG23" i="11"/>
  <c r="AT23" i="11"/>
  <c r="BU23" i="11"/>
  <c r="AU23" i="11"/>
  <c r="AC23" i="11"/>
  <c r="BB23" i="11"/>
  <c r="BR23" i="11"/>
  <c r="CH23" i="11"/>
  <c r="AV23" i="11"/>
  <c r="BG23" i="11"/>
  <c r="BW23" i="11"/>
  <c r="AJ23" i="11"/>
  <c r="BD23" i="11"/>
  <c r="BT23" i="11"/>
  <c r="BM23" i="11"/>
  <c r="BI23" i="11"/>
  <c r="AR23" i="11"/>
  <c r="X23" i="11"/>
  <c r="BN23" i="11"/>
  <c r="CD23" i="11"/>
  <c r="BC23" i="11"/>
  <c r="BS23" i="11"/>
  <c r="CI23" i="11"/>
  <c r="V23" i="11"/>
  <c r="BP23" i="11"/>
  <c r="CF23" i="11"/>
  <c r="H23" i="11"/>
  <c r="L23" i="11"/>
  <c r="BE23" i="11"/>
  <c r="AP23" i="11"/>
  <c r="BJ23" i="11"/>
  <c r="BZ23" i="11"/>
  <c r="BO23" i="11"/>
  <c r="CE23" i="11"/>
  <c r="AQ23" i="11"/>
  <c r="BL23" i="11"/>
  <c r="CB23" i="11"/>
  <c r="Q23" i="11"/>
  <c r="BY23" i="11"/>
  <c r="Z23" i="11"/>
  <c r="S23" i="11"/>
  <c r="BQ23" i="11"/>
  <c r="P23" i="11"/>
  <c r="K23" i="11"/>
  <c r="AZ23" i="11"/>
  <c r="AY23" i="11"/>
  <c r="CA23" i="11"/>
  <c r="AM23" i="11"/>
  <c r="BX23" i="11"/>
  <c r="CM21" i="11" l="1"/>
  <c r="D20" i="15" s="1"/>
</calcChain>
</file>

<file path=xl/sharedStrings.xml><?xml version="1.0" encoding="utf-8"?>
<sst xmlns="http://schemas.openxmlformats.org/spreadsheetml/2006/main" count="385" uniqueCount="190">
  <si>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</si>
  <si>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</si>
  <si>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</si>
  <si>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</si>
  <si>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Приложение № 1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</si>
  <si>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</si>
  <si>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</si>
  <si>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</si>
  <si>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</si>
  <si>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</si>
  <si>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</si>
  <si>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</si>
  <si>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</si>
  <si>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</si>
  <si>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</si>
  <si>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</si>
  <si>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</si>
  <si>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</si>
  <si>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</si>
  <si>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</si>
  <si>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</si>
  <si>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</si>
  <si>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</si>
  <si>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</si>
  <si>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</si>
  <si>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</si>
  <si>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</si>
  <si>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</si>
  <si>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</si>
  <si>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</si>
  <si>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</si>
  <si>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</si>
  <si>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</si>
  <si>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</si>
  <si>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</si>
  <si>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</si>
  <si>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11. 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</si>
  <si>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</si>
  <si>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</si>
  <si>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</si>
  <si>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</si>
  <si>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</si>
  <si>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</si>
  <si>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</si>
  <si>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</si>
  <si>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</si>
  <si>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</si>
  <si>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</si>
  <si>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</si>
  <si>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</si>
  <si>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</si>
  <si>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</si>
  <si>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</si>
  <si>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</si>
  <si>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</si>
  <si>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</si>
  <si>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</si>
  <si>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</si>
  <si>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</si>
  <si>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Приложение № 4</t>
  </si>
  <si>
    <t>40, 44, 46, 52, 56, 58,62</t>
  </si>
  <si>
    <t>41, 43, 47, 49, 53, 59, 61</t>
  </si>
  <si>
    <t>50, 64</t>
  </si>
  <si>
    <t>18, 24, 30</t>
  </si>
  <si>
    <t>21, 27, 33</t>
  </si>
  <si>
    <t>66, 70, 72</t>
  </si>
  <si>
    <t>67, 69, 73, 75</t>
  </si>
  <si>
    <t>стоимость</t>
  </si>
  <si>
    <t>МУЖЧИНЫ</t>
  </si>
  <si>
    <t>ЖЕНЩИНЫ</t>
  </si>
  <si>
    <t>76, 78, 82, 84, 88, 90, 94, 96</t>
  </si>
  <si>
    <t>79, 81, 85, 87, 91, 93, 97, 99</t>
  </si>
  <si>
    <t>41, 43, 47, 49, 53, 55, 59, 61</t>
  </si>
  <si>
    <t>42, 48, 54, 60</t>
  </si>
  <si>
    <t>51, 57, 63</t>
  </si>
  <si>
    <t>65, 71</t>
  </si>
  <si>
    <t>77, 83, 89, 95</t>
  </si>
  <si>
    <t>80, 86, 92, 98</t>
  </si>
  <si>
    <t>40, 44, 46, 50, 52, 56,58, 62, 64</t>
  </si>
  <si>
    <t>СТОИМОСТЬ ВТОРОГО ЭТАПА ДИСПАНСЕРИЗАЦИИ ОПРЕДЕЛЕННЫХ ГРУПП ВЗРОСЛОГО НАСЕЛЕНИЯ (ДВ2)</t>
  </si>
  <si>
    <t>18, 20, 22, 24, 26, 28, 30, 32, 34</t>
  </si>
  <si>
    <t>19, 21, 23, 25, 27, 29, 31,33</t>
  </si>
  <si>
    <t>35, 37, 39</t>
  </si>
  <si>
    <t>36, 38</t>
  </si>
  <si>
    <t>40, 42, 44, 46, 48, 50, 52, 54, 56, 58, 60, 62, 64</t>
  </si>
  <si>
    <t>41, 43, 45, 47, 49, 51, 53, 55, 57, 59, 61, 63</t>
  </si>
  <si>
    <t>65, 67, 69, 71, 73, 75, 77, 79, 81, 83, 85, 87, 89, 91, 93, 95, 97,99</t>
  </si>
  <si>
    <t>66, 68, 70, 72, 74, 76, 78, 80, 82, 84, 86, 88, 90, 92, 94, 96, 98</t>
  </si>
  <si>
    <t>СТОИМОСТЬ ПРОВЕДЕНИЯ ПРОФИЛАКТИЧЕСКОГО МЕДИЦИНСКОГО ОСМОТРА ВЗРОСЛОГО НАСЕЛЕНИЯ  (ОПВ)</t>
  </si>
  <si>
    <t>B04.047.002.001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</si>
  <si>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</si>
  <si>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</si>
  <si>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</si>
  <si>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</si>
  <si>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</si>
  <si>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</si>
  <si>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</si>
  <si>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</si>
  <si>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</si>
  <si>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</si>
  <si>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</si>
  <si>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</si>
  <si>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A06.20.004.010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</si>
  <si>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</si>
  <si>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</si>
  <si>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</si>
  <si>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</si>
  <si>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</si>
  <si>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</si>
  <si>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</si>
  <si>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</si>
  <si>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</si>
  <si>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Приложение № 2</t>
  </si>
  <si>
    <t>Приложение № 3</t>
  </si>
  <si>
    <t>Осмотр (исследование, манипуляция)</t>
  </si>
  <si>
    <t>Цена за одну услугу (рублей)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</si>
  <si>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врача*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</si>
  <si>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</si>
  <si>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</si>
  <si>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</si>
  <si>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</si>
  <si>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</si>
  <si>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</si>
  <si>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</si>
  <si>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</si>
  <si>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</si>
  <si>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</si>
  <si>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</si>
  <si>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</si>
  <si>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</si>
  <si>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</si>
  <si>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</si>
  <si>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</si>
  <si>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</si>
  <si>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</si>
  <si>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</si>
  <si>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</si>
  <si>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</si>
  <si>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</si>
  <si>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</si>
  <si>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</si>
  <si>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* расходы на проведение исследования (манипуляции) учтены в тарифе врача-терапевта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</si>
  <si>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</si>
  <si>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Приложение № 5</t>
  </si>
  <si>
    <t>Приложение № 6</t>
  </si>
  <si>
    <t>Приложение № 7</t>
  </si>
  <si>
    <t>к Порядку проведения профилактического медицинского осмотра и диспансеризации определенных групп взрослого населения</t>
  </si>
  <si>
    <t>Приложение № 8</t>
  </si>
  <si>
    <t>К Порядку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</si>
  <si>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</si>
  <si>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Маммография обеих молочных желез в двух проекциях с двойным прочтением рентгенограмм (для женщин)</t>
  </si>
  <si>
    <t>ИТОГО СТОИМОСТЬ ОДНОГО КОМПЛЕКСНОГО ПОСЕЩЕНИЯ ДЛЯ ПРОВЕДЕНИЯ ПРОФИЛАКТИЧЕСКОГО МЕДИЦИНСКОГО ОСМОТРА (МУЖЧИНЫ):</t>
  </si>
  <si>
    <t>ИТОГО СТОИМОСТЬ ОДНОГО КОМПЛЕКСНОГО ПОСЕЩЕНИЯ ДЛЯ ПРОВЕДЕНИЯ ПРОФИЛАКТИЧЕСКОГО МЕДИЦИНСКОГО ОСМОТРА (ЖЕНЩИНЫ):</t>
  </si>
  <si>
    <t>ИТОГО СТОИМОСТЬ ОДНОГО КОМПЛЕКСНОГО ПОСЕЩЕНИЯ ДЛЯ ПРОВЕДЕНИЯ 1 ЭТАПА ДИСПАНСЕРИЗАЦИИ ОПРЕДЕЛЕННЫХ ГРУПП ВЗРОСЛОГО НАСЕЛЕНИЯ (МУЖЧИНЫ):</t>
  </si>
  <si>
    <t>ИТОГО СТОИМОСТЬ ОДНОГО КОМПЛЕКСНОГО ПОСЕЩЕНИЯ ДЛЯ ПРОВЕДЕНИЯ 1 ЭТАПА ДИСПАНСЕРИЗАЦИИ ОПРЕДЕЛЕННЫХ ГРУПП ВЗРОСЛОГО НАСЕЛЕНИЯ (ЖЕНЩИНЫ):</t>
  </si>
  <si>
    <t>42, 48, 54</t>
  </si>
  <si>
    <t>средний тариф по ОПВ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</si>
  <si>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</si>
  <si>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</si>
  <si>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</si>
  <si>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</si>
  <si>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</si>
  <si>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</si>
  <si>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</si>
  <si>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</si>
  <si>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</si>
  <si>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</si>
  <si>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Маммография обеих молочных желез в двух проекциях с двойным прочтением рентгенограмм</t>
  </si>
  <si>
    <t>A12.09.002.003</t>
  </si>
  <si>
    <t>51,57,63</t>
  </si>
  <si>
    <t>68, 74</t>
  </si>
  <si>
    <t>СТОИМОСТЬ ПЕРВОГО ЭТАПА ДИСПАНСЕРИЗАЦИИ ОПРЕДЕЛЕННЫХ ГРУПП ВЗРОСЛОГО НАСЕЛЕНИЯ  (ДВ4)</t>
  </si>
  <si>
    <t>средний тариф по ДВ4</t>
  </si>
  <si>
    <t>Стоимость профилактического медицинского осмотра (руб.)</t>
  </si>
  <si>
    <t>Осмотр (консультация) врачом-дерматовенерологом</t>
  </si>
  <si>
    <t>Дерматоскопия (для граждан с подозрением на злокачественные новообразования кожи и (или) слизистых оболочек по казначению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</si>
  <si>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A03.01.001</t>
  </si>
  <si>
    <t>A09.05.083</t>
  </si>
  <si>
    <t>Проведение исследования гликированного гемоглобина в крови (для граждан с подозрением на сахарный диабет по назанчению врача-терапевта по результатам осмотров и исследований первого этапа диспансеризации)</t>
  </si>
  <si>
    <t>B01.008.001</t>
  </si>
  <si>
    <t>A06.09.008</t>
  </si>
  <si>
    <t xml:space="preserve">Определение простатспецифического антигена (ПСА) в крови </t>
  </si>
  <si>
    <t>Применяется способ оплаты (код по классификатору V010) - "30"</t>
  </si>
  <si>
    <t>Применяется способ оплаты (код по классификатору V010) - "28", "29"</t>
  </si>
  <si>
    <t>A12.10.001</t>
  </si>
  <si>
    <t>A06.09.006</t>
  </si>
  <si>
    <t xml:space="preserve">
A08.20.017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</si>
  <si>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врача-терапевта):</t>
  </si>
  <si>
    <t>Рентгенография легких</t>
  </si>
  <si>
    <t xml:space="preserve"> Компьютерная томография легких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</si>
</sst>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0.0"/>
    <numFmt numFmtId="170" formatCode="\M\o\n\t\h\ \D.\y\y\y\y"/>
    <numFmt numFmtId="171" formatCode="#,##0.0;[Red]\-#,##0.0;&quot;...&quot;"/>
    <numFmt numFmtId="172" formatCode="#,##0;[Red]\-#,##0;&quot;...&quot;"/>
    <numFmt numFmtId="173" formatCode="_(* #,##0.00_);_(* \(#,##0.00\);_(* &quot;-&quot;??_);_(@_)"/>
    <numFmt numFmtId="174" formatCode="_-* #,##0.00\ _₽_-;\-* #,##0.00\ _₽_-;_-* &quot;-&quot;??\ _₽_-;_-@_-"/>
  </numFmts>
  <fonts count="10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63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22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49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0"/>
      <name val="Courier New Cyr"/>
      <charset val="204"/>
    </font>
    <font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8"/>
      <color indexed="49"/>
      <name val="Cambri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theme="10"/>
      <name val="Arial"/>
      <family val="2"/>
      <charset val="204"/>
    </font>
    <font>
      <b/>
      <sz val="10"/>
      <name val="Arial Cyr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22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6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9"/>
      </left>
      <right style="double">
        <color indexed="9"/>
      </right>
      <top style="double">
        <color indexed="9"/>
      </top>
      <bottom style="double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1"/>
      </top>
      <bottom style="double">
        <color indexed="6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2992">
    <xf numFmtId="0" fontId="0" fillId="0" borderId="0"/>
    <xf numFmtId="0" fontId="23" fillId="0" borderId="0"/>
    <xf numFmtId="0" fontId="24" fillId="0" borderId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38" borderId="0" applyNumberFormat="0" applyBorder="0" applyAlignment="0" applyProtection="0"/>
    <xf numFmtId="0" fontId="50" fillId="40" borderId="0" applyNumberFormat="0" applyBorder="0" applyAlignment="0" applyProtection="0"/>
    <xf numFmtId="0" fontId="50" fillId="36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38" borderId="0" applyNumberFormat="0" applyBorder="0" applyAlignment="0" applyProtection="0"/>
    <xf numFmtId="0" fontId="50" fillId="48" borderId="0" applyNumberFormat="0" applyBorder="0" applyAlignment="0" applyProtection="0"/>
    <xf numFmtId="0" fontId="50" fillId="3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3" borderId="0" applyNumberFormat="0" applyBorder="0" applyAlignment="0" applyProtection="0"/>
    <xf numFmtId="0" fontId="50" fillId="51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2" fillId="46" borderId="0" applyNumberFormat="0" applyBorder="0" applyAlignment="0" applyProtection="0"/>
    <xf numFmtId="0" fontId="53" fillId="53" borderId="0" applyNumberFormat="0" applyBorder="0" applyAlignment="0" applyProtection="0"/>
    <xf numFmtId="0" fontId="52" fillId="38" borderId="0" applyNumberFormat="0" applyBorder="0" applyAlignment="0" applyProtection="0"/>
    <xf numFmtId="0" fontId="53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49" borderId="0" applyNumberFormat="0" applyBorder="0" applyAlignment="0" applyProtection="0"/>
    <xf numFmtId="0" fontId="52" fillId="50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43" borderId="0" applyNumberFormat="0" applyBorder="0" applyAlignment="0" applyProtection="0"/>
    <xf numFmtId="0" fontId="53" fillId="56" borderId="0" applyNumberFormat="0" applyBorder="0" applyAlignment="0" applyProtection="0"/>
    <xf numFmtId="0" fontId="49" fillId="15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9" borderId="0" applyNumberFormat="0" applyBorder="0" applyAlignment="0" applyProtection="0"/>
    <xf numFmtId="0" fontId="54" fillId="48" borderId="0" applyNumberFormat="0" applyBorder="0" applyAlignment="0" applyProtection="0"/>
    <xf numFmtId="0" fontId="54" fillId="48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49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54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49" fillId="31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56" borderId="0" applyNumberFormat="0" applyBorder="0" applyAlignment="0" applyProtection="0"/>
    <xf numFmtId="0" fontId="54" fillId="43" borderId="0" applyNumberFormat="0" applyBorder="0" applyAlignment="0" applyProtection="0"/>
    <xf numFmtId="0" fontId="54" fillId="43" borderId="0" applyNumberFormat="0" applyBorder="0" applyAlignment="0" applyProtection="0"/>
    <xf numFmtId="0" fontId="52" fillId="46" borderId="0" applyNumberFormat="0" applyBorder="0" applyAlignment="0" applyProtection="0"/>
    <xf numFmtId="0" fontId="53" fillId="38" borderId="0" applyNumberFormat="0" applyBorder="0" applyAlignment="0" applyProtection="0"/>
    <xf numFmtId="0" fontId="52" fillId="57" borderId="0" applyNumberFormat="0" applyBorder="0" applyAlignment="0" applyProtection="0"/>
    <xf numFmtId="0" fontId="53" fillId="57" borderId="0" applyNumberFormat="0" applyBorder="0" applyAlignment="0" applyProtection="0"/>
    <xf numFmtId="0" fontId="52" fillId="58" borderId="0" applyNumberFormat="0" applyBorder="0" applyAlignment="0" applyProtection="0"/>
    <xf numFmtId="0" fontId="53" fillId="58" borderId="0" applyNumberFormat="0" applyBorder="0" applyAlignment="0" applyProtection="0"/>
    <xf numFmtId="0" fontId="52" fillId="59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60" borderId="0" applyNumberFormat="0" applyBorder="0" applyAlignment="0" applyProtection="0"/>
    <xf numFmtId="0" fontId="53" fillId="60" borderId="0" applyNumberFormat="0" applyBorder="0" applyAlignment="0" applyProtection="0"/>
    <xf numFmtId="0" fontId="55" fillId="39" borderId="0" applyNumberFormat="0" applyBorder="0" applyAlignment="0" applyProtection="0"/>
    <xf numFmtId="0" fontId="56" fillId="36" borderId="52" applyNumberFormat="0" applyAlignment="0" applyProtection="0"/>
    <xf numFmtId="0" fontId="56" fillId="50" borderId="52" applyNumberFormat="0" applyAlignment="0" applyProtection="0"/>
    <xf numFmtId="0" fontId="57" fillId="61" borderId="53" applyNumberFormat="0" applyAlignment="0" applyProtection="0"/>
    <xf numFmtId="0" fontId="58" fillId="61" borderId="54" applyNumberFormat="0" applyAlignment="0" applyProtection="0"/>
    <xf numFmtId="0" fontId="59" fillId="0" borderId="0">
      <protection locked="0"/>
    </xf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6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60" fillId="0" borderId="0" applyFont="0" applyFill="0" applyBorder="0" applyAlignment="0" applyProtection="0"/>
    <xf numFmtId="0" fontId="59" fillId="0" borderId="0">
      <protection locked="0"/>
    </xf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0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0" fillId="0" borderId="0" applyFont="0" applyFill="0" applyBorder="0" applyAlignment="0" applyProtection="0"/>
    <xf numFmtId="170" fontId="59" fillId="0" borderId="0">
      <protection locked="0"/>
    </xf>
    <xf numFmtId="0" fontId="61" fillId="0" borderId="0" applyNumberFormat="0" applyFill="0" applyBorder="0" applyAlignment="0" applyProtection="0"/>
    <xf numFmtId="0" fontId="59" fillId="0" borderId="0">
      <protection locked="0"/>
    </xf>
    <xf numFmtId="0" fontId="62" fillId="40" borderId="0" applyNumberFormat="0" applyBorder="0" applyAlignment="0" applyProtection="0"/>
    <xf numFmtId="0" fontId="63" fillId="0" borderId="55" applyNumberFormat="0" applyFill="0" applyAlignment="0" applyProtection="0"/>
    <xf numFmtId="0" fontId="64" fillId="0" borderId="56" applyNumberFormat="0" applyFill="0" applyAlignment="0" applyProtection="0"/>
    <xf numFmtId="0" fontId="65" fillId="0" borderId="55" applyNumberFormat="0" applyFill="0" applyAlignment="0" applyProtection="0"/>
    <xf numFmtId="0" fontId="66" fillId="0" borderId="57" applyNumberFormat="0" applyFill="0" applyAlignment="0" applyProtection="0"/>
    <xf numFmtId="0" fontId="67" fillId="0" borderId="58" applyNumberFormat="0" applyFill="0" applyAlignment="0" applyProtection="0"/>
    <xf numFmtId="0" fontId="68" fillId="0" borderId="59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>
      <protection locked="0"/>
    </xf>
    <xf numFmtId="0" fontId="69" fillId="0" borderId="0">
      <protection locked="0"/>
    </xf>
    <xf numFmtId="0" fontId="70" fillId="0" borderId="0"/>
    <xf numFmtId="0" fontId="71" fillId="43" borderId="52" applyNumberFormat="0" applyAlignment="0" applyProtection="0"/>
    <xf numFmtId="0" fontId="72" fillId="43" borderId="52" applyNumberFormat="0" applyAlignment="0" applyProtection="0"/>
    <xf numFmtId="0" fontId="73" fillId="0" borderId="60" applyNumberFormat="0" applyFill="0" applyAlignment="0" applyProtection="0"/>
    <xf numFmtId="0" fontId="74" fillId="52" borderId="0" applyNumberFormat="0" applyBorder="0" applyAlignment="0" applyProtection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50" fillId="45" borderId="61" applyNumberFormat="0" applyFont="0" applyAlignment="0" applyProtection="0"/>
    <xf numFmtId="0" fontId="75" fillId="45" borderId="61" applyNumberFormat="0" applyFont="0" applyAlignment="0" applyProtection="0"/>
    <xf numFmtId="0" fontId="58" fillId="36" borderId="62" applyNumberFormat="0" applyAlignment="0" applyProtection="0"/>
    <xf numFmtId="0" fontId="57" fillId="50" borderId="63" applyNumberFormat="0" applyAlignment="0" applyProtection="0"/>
    <xf numFmtId="0" fontId="59" fillId="0" borderId="0">
      <protection locked="0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64" applyNumberFormat="0" applyFill="0" applyAlignment="0" applyProtection="0"/>
    <xf numFmtId="0" fontId="78" fillId="0" borderId="64" applyNumberFormat="0" applyFill="0" applyAlignment="0" applyProtection="0"/>
    <xf numFmtId="0" fontId="59" fillId="0" borderId="65">
      <protection locked="0"/>
    </xf>
    <xf numFmtId="0" fontId="78" fillId="0" borderId="66" applyNumberFormat="0" applyFill="0" applyAlignment="0" applyProtection="0"/>
    <xf numFmtId="0" fontId="79" fillId="0" borderId="0" applyNumberFormat="0" applyFill="0" applyBorder="0" applyAlignment="0" applyProtection="0"/>
    <xf numFmtId="0" fontId="49" fillId="12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6" borderId="0" applyNumberFormat="0" applyBorder="0" applyAlignment="0" applyProtection="0"/>
    <xf numFmtId="0" fontId="54" fillId="57" borderId="0" applyNumberFormat="0" applyBorder="0" applyAlignment="0" applyProtection="0"/>
    <xf numFmtId="0" fontId="54" fillId="57" borderId="0" applyNumberFormat="0" applyBorder="0" applyAlignment="0" applyProtection="0"/>
    <xf numFmtId="0" fontId="49" fillId="20" borderId="0" applyNumberFormat="0" applyBorder="0" applyAlignment="0" applyProtection="0"/>
    <xf numFmtId="0" fontId="54" fillId="58" borderId="0" applyNumberFormat="0" applyBorder="0" applyAlignment="0" applyProtection="0"/>
    <xf numFmtId="0" fontId="54" fillId="58" borderId="0" applyNumberFormat="0" applyBorder="0" applyAlignment="0" applyProtection="0"/>
    <xf numFmtId="0" fontId="49" fillId="24" borderId="0" applyNumberFormat="0" applyBorder="0" applyAlignment="0" applyProtection="0"/>
    <xf numFmtId="0" fontId="54" fillId="59" borderId="0" applyNumberFormat="0" applyBorder="0" applyAlignment="0" applyProtection="0"/>
    <xf numFmtId="0" fontId="54" fillId="59" borderId="0" applyNumberFormat="0" applyBorder="0" applyAlignment="0" applyProtection="0"/>
    <xf numFmtId="0" fontId="49" fillId="28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2" borderId="0" applyNumberFormat="0" applyBorder="0" applyAlignment="0" applyProtection="0"/>
    <xf numFmtId="0" fontId="54" fillId="60" borderId="0" applyNumberFormat="0" applyBorder="0" applyAlignment="0" applyProtection="0"/>
    <xf numFmtId="0" fontId="54" fillId="60" borderId="0" applyNumberFormat="0" applyBorder="0" applyAlignment="0" applyProtection="0"/>
    <xf numFmtId="0" fontId="41" fillId="8" borderId="45" applyNumberFormat="0" applyAlignment="0" applyProtection="0"/>
    <xf numFmtId="0" fontId="80" fillId="43" borderId="52" applyNumberFormat="0" applyAlignment="0" applyProtection="0"/>
    <xf numFmtId="0" fontId="80" fillId="43" borderId="52" applyNumberFormat="0" applyAlignment="0" applyProtection="0"/>
    <xf numFmtId="0" fontId="42" fillId="9" borderId="46" applyNumberFormat="0" applyAlignment="0" applyProtection="0"/>
    <xf numFmtId="0" fontId="81" fillId="44" borderId="63" applyNumberFormat="0" applyAlignment="0" applyProtection="0"/>
    <xf numFmtId="0" fontId="81" fillId="44" borderId="63" applyNumberFormat="0" applyAlignment="0" applyProtection="0"/>
    <xf numFmtId="0" fontId="43" fillId="9" borderId="45" applyNumberFormat="0" applyAlignment="0" applyProtection="0"/>
    <xf numFmtId="0" fontId="82" fillId="44" borderId="52" applyNumberFormat="0" applyAlignment="0" applyProtection="0"/>
    <xf numFmtId="0" fontId="82" fillId="44" borderId="52" applyNumberFormat="0" applyAlignment="0" applyProtection="0"/>
    <xf numFmtId="0" fontId="83" fillId="0" borderId="0" applyNumberFormat="0" applyFill="0" applyBorder="0" applyAlignment="0" applyProtection="0"/>
    <xf numFmtId="166" fontId="60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84" fillId="0" borderId="0">
      <alignment horizontal="center" vertical="top" wrapText="1"/>
    </xf>
    <xf numFmtId="0" fontId="35" fillId="0" borderId="42" applyNumberFormat="0" applyFill="0" applyAlignment="0" applyProtection="0"/>
    <xf numFmtId="0" fontId="85" fillId="0" borderId="67" applyNumberFormat="0" applyFill="0" applyAlignment="0" applyProtection="0"/>
    <xf numFmtId="0" fontId="85" fillId="0" borderId="67" applyNumberFormat="0" applyFill="0" applyAlignment="0" applyProtection="0"/>
    <xf numFmtId="0" fontId="36" fillId="0" borderId="43" applyNumberFormat="0" applyFill="0" applyAlignment="0" applyProtection="0"/>
    <xf numFmtId="0" fontId="86" fillId="0" borderId="57" applyNumberFormat="0" applyFill="0" applyAlignment="0" applyProtection="0"/>
    <xf numFmtId="0" fontId="86" fillId="0" borderId="57" applyNumberFormat="0" applyFill="0" applyAlignment="0" applyProtection="0"/>
    <xf numFmtId="0" fontId="37" fillId="0" borderId="44" applyNumberFormat="0" applyFill="0" applyAlignment="0" applyProtection="0"/>
    <xf numFmtId="0" fontId="87" fillId="0" borderId="68" applyNumberFormat="0" applyFill="0" applyAlignment="0" applyProtection="0"/>
    <xf numFmtId="0" fontId="87" fillId="0" borderId="68" applyNumberFormat="0" applyFill="0" applyAlignment="0" applyProtection="0"/>
    <xf numFmtId="0" fontId="3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8" fillId="0" borderId="50" applyNumberFormat="0" applyFill="0" applyAlignment="0" applyProtection="0"/>
    <xf numFmtId="0" fontId="88" fillId="0" borderId="69" applyNumberFormat="0" applyFill="0" applyAlignment="0" applyProtection="0"/>
    <xf numFmtId="0" fontId="88" fillId="0" borderId="69" applyNumberFormat="0" applyFill="0" applyAlignment="0" applyProtection="0"/>
    <xf numFmtId="0" fontId="45" fillId="10" borderId="48" applyNumberFormat="0" applyAlignment="0" applyProtection="0"/>
    <xf numFmtId="0" fontId="89" fillId="61" borderId="54" applyNumberFormat="0" applyAlignment="0" applyProtection="0"/>
    <xf numFmtId="0" fontId="89" fillId="61" borderId="54" applyNumberFormat="0" applyAlignment="0" applyProtection="0"/>
    <xf numFmtId="171" fontId="90" fillId="0" borderId="0" applyFont="0">
      <alignment vertical="top"/>
    </xf>
    <xf numFmtId="171" fontId="91" fillId="0" borderId="0" applyFont="0">
      <alignment vertical="top"/>
    </xf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93" fillId="52" borderId="0" applyNumberFormat="0" applyBorder="0" applyAlignment="0" applyProtection="0"/>
    <xf numFmtId="0" fontId="93" fillId="52" borderId="0" applyNumberFormat="0" applyBorder="0" applyAlignment="0" applyProtection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33" fillId="0" borderId="0"/>
    <xf numFmtId="0" fontId="33" fillId="0" borderId="0"/>
    <xf numFmtId="0" fontId="20" fillId="0" borderId="0"/>
    <xf numFmtId="0" fontId="75" fillId="0" borderId="0"/>
    <xf numFmtId="0" fontId="23" fillId="0" borderId="0"/>
    <xf numFmtId="0" fontId="94" fillId="0" borderId="0"/>
    <xf numFmtId="0" fontId="33" fillId="0" borderId="0"/>
    <xf numFmtId="0" fontId="75" fillId="0" borderId="0"/>
    <xf numFmtId="0" fontId="23" fillId="0" borderId="0"/>
    <xf numFmtId="0" fontId="2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4" fillId="0" borderId="0"/>
    <xf numFmtId="0" fontId="33" fillId="0" borderId="0"/>
    <xf numFmtId="0" fontId="9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95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23" fillId="0" borderId="0"/>
    <xf numFmtId="0" fontId="50" fillId="0" borderId="0"/>
    <xf numFmtId="0" fontId="97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75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23" fillId="0" borderId="0"/>
    <xf numFmtId="0" fontId="75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96" fillId="0" borderId="0"/>
    <xf numFmtId="0" fontId="33" fillId="0" borderId="0"/>
    <xf numFmtId="0" fontId="9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0" fillId="0" borderId="0"/>
    <xf numFmtId="0" fontId="75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0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98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9" fillId="6" borderId="0" applyNumberFormat="0" applyBorder="0" applyAlignment="0" applyProtection="0"/>
    <xf numFmtId="0" fontId="100" fillId="39" borderId="0" applyNumberFormat="0" applyBorder="0" applyAlignment="0" applyProtection="0"/>
    <xf numFmtId="0" fontId="100" fillId="39" borderId="0" applyNumberFormat="0" applyBorder="0" applyAlignment="0" applyProtection="0"/>
    <xf numFmtId="0" fontId="4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1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51" fillId="45" borderId="61" applyNumberFormat="0" applyFont="0" applyAlignment="0" applyProtection="0"/>
    <xf numFmtId="0" fontId="50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ont="0" applyFill="0" applyBorder="0" applyAlignment="0" applyProtection="0"/>
    <xf numFmtId="171" fontId="90" fillId="0" borderId="0" applyFont="0">
      <alignment vertical="top"/>
    </xf>
    <xf numFmtId="0" fontId="44" fillId="0" borderId="47" applyNumberFormat="0" applyFill="0" applyAlignment="0" applyProtection="0"/>
    <xf numFmtId="0" fontId="102" fillId="0" borderId="60" applyNumberFormat="0" applyFill="0" applyAlignment="0" applyProtection="0"/>
    <xf numFmtId="0" fontId="102" fillId="0" borderId="60" applyNumberFormat="0" applyFill="0" applyAlignment="0" applyProtection="0"/>
    <xf numFmtId="0" fontId="4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2" fontId="90" fillId="0" borderId="0" applyFont="0">
      <alignment vertical="top"/>
    </xf>
    <xf numFmtId="165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6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4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0" fontId="38" fillId="5" borderId="0" applyNumberFormat="0" applyBorder="0" applyAlignment="0" applyProtection="0"/>
    <xf numFmtId="0" fontId="104" fillId="40" borderId="0" applyNumberFormat="0" applyBorder="0" applyAlignment="0" applyProtection="0"/>
    <xf numFmtId="0" fontId="104" fillId="40" borderId="0" applyNumberFormat="0" applyBorder="0" applyAlignment="0" applyProtection="0"/>
    <xf numFmtId="0" fontId="33" fillId="0" borderId="0"/>
  </cellStyleXfs>
  <cellXfs count="259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/>
    <xf numFmtId="0" fontId="9" fillId="0" borderId="0" xfId="0" applyFont="1"/>
    <xf numFmtId="0" fontId="11" fillId="0" borderId="0" xfId="0" applyFont="1"/>
    <xf numFmtId="0" fontId="1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9" fillId="2" borderId="0" xfId="0" applyFont="1" applyFill="1"/>
    <xf numFmtId="0" fontId="12" fillId="3" borderId="1" xfId="0" applyFont="1" applyFill="1" applyBorder="1" applyAlignment="1">
      <alignment horizontal="right" vertical="center" wrapText="1"/>
    </xf>
    <xf numFmtId="169" fontId="12" fillId="3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right" vertical="center" wrapText="1"/>
    </xf>
    <xf numFmtId="0" fontId="16" fillId="3" borderId="3" xfId="0" applyFont="1" applyFill="1" applyBorder="1" applyAlignment="1">
      <alignment horizontal="justify" vertical="center" wrapText="1"/>
    </xf>
    <xf numFmtId="0" fontId="2" fillId="0" borderId="0" xfId="0" applyFont="1"/>
    <xf numFmtId="0" fontId="15" fillId="2" borderId="14" xfId="0" applyFont="1" applyFill="1" applyBorder="1" applyAlignment="1">
      <alignment vertical="center" wrapText="1"/>
    </xf>
    <xf numFmtId="0" fontId="15" fillId="2" borderId="15" xfId="0" applyFont="1" applyFill="1" applyBorder="1" applyAlignment="1">
      <alignment vertical="center" wrapText="1"/>
    </xf>
    <xf numFmtId="169" fontId="12" fillId="3" borderId="1" xfId="0" applyNumberFormat="1" applyFont="1" applyFill="1" applyBorder="1" applyAlignment="1">
      <alignment vertical="center" wrapText="1"/>
    </xf>
    <xf numFmtId="169" fontId="8" fillId="3" borderId="1" xfId="0" applyNumberFormat="1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69" fontId="13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/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13" fillId="3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9" fontId="6" fillId="2" borderId="1" xfId="0" applyNumberFormat="1" applyFont="1" applyFill="1" applyBorder="1" applyAlignment="1">
      <alignment horizontal="justify" vertical="center" wrapText="1"/>
    </xf>
    <xf numFmtId="0" fontId="18" fillId="0" borderId="0" xfId="0" applyFont="1"/>
    <xf numFmtId="0" fontId="20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9" fillId="0" borderId="0" xfId="0" applyFont="1"/>
    <xf numFmtId="0" fontId="21" fillId="3" borderId="1" xfId="0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17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168" fontId="2" fillId="0" borderId="23" xfId="0" applyNumberFormat="1" applyFont="1" applyBorder="1"/>
    <xf numFmtId="168" fontId="2" fillId="0" borderId="19" xfId="0" applyNumberFormat="1" applyFont="1" applyBorder="1"/>
    <xf numFmtId="0" fontId="1" fillId="0" borderId="20" xfId="0" applyFont="1" applyBorder="1" applyAlignment="1">
      <alignment horizontal="center" wrapText="1"/>
    </xf>
    <xf numFmtId="0" fontId="7" fillId="4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9" fontId="5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justify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9" fontId="3" fillId="3" borderId="1" xfId="0" applyNumberFormat="1" applyFont="1" applyFill="1" applyBorder="1" applyAlignment="1">
      <alignment horizontal="center" vertical="center" wrapText="1"/>
    </xf>
    <xf numFmtId="16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8" fontId="5" fillId="3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27" fillId="2" borderId="5" xfId="0" applyFont="1" applyFill="1" applyBorder="1" applyAlignment="1">
      <alignment vertical="center" wrapText="1"/>
    </xf>
    <xf numFmtId="0" fontId="9" fillId="2" borderId="4" xfId="0" applyFont="1" applyFill="1" applyBorder="1"/>
    <xf numFmtId="0" fontId="6" fillId="2" borderId="5" xfId="0" applyFont="1" applyFill="1" applyBorder="1" applyAlignment="1">
      <alignment horizontal="justify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justify" vertical="center" wrapText="1"/>
    </xf>
    <xf numFmtId="168" fontId="1" fillId="0" borderId="0" xfId="0" applyNumberFormat="1" applyFont="1"/>
    <xf numFmtId="0" fontId="16" fillId="0" borderId="3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1" fontId="9" fillId="0" borderId="0" xfId="0" applyNumberFormat="1" applyFont="1"/>
    <xf numFmtId="0" fontId="20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4" borderId="0" xfId="0" applyFont="1" applyFill="1" applyBorder="1"/>
    <xf numFmtId="0" fontId="27" fillId="4" borderId="0" xfId="0" applyFont="1" applyFill="1" applyBorder="1" applyAlignment="1">
      <alignment vertical="center" wrapText="1"/>
    </xf>
    <xf numFmtId="9" fontId="6" fillId="4" borderId="0" xfId="0" applyNumberFormat="1" applyFont="1" applyFill="1" applyBorder="1" applyAlignment="1">
      <alignment horizontal="justify" vertical="center" wrapText="1"/>
    </xf>
    <xf numFmtId="0" fontId="13" fillId="4" borderId="0" xfId="0" applyFont="1" applyFill="1" applyBorder="1" applyAlignment="1">
      <alignment horizontal="justify" vertical="center" wrapText="1"/>
    </xf>
    <xf numFmtId="1" fontId="13" fillId="4" borderId="0" xfId="0" applyNumberFormat="1" applyFont="1" applyFill="1" applyBorder="1" applyAlignment="1">
      <alignment horizontal="right" vertical="center" wrapText="1"/>
    </xf>
    <xf numFmtId="0" fontId="9" fillId="4" borderId="0" xfId="0" applyFont="1" applyFill="1"/>
    <xf numFmtId="1" fontId="26" fillId="4" borderId="16" xfId="0" applyNumberFormat="1" applyFont="1" applyFill="1" applyBorder="1" applyAlignment="1">
      <alignment vertical="center" wrapText="1"/>
    </xf>
    <xf numFmtId="0" fontId="11" fillId="2" borderId="4" xfId="0" applyFont="1" applyFill="1" applyBorder="1"/>
    <xf numFmtId="0" fontId="29" fillId="2" borderId="5" xfId="0" applyFont="1" applyFill="1" applyBorder="1" applyAlignment="1">
      <alignment vertical="center" wrapText="1"/>
    </xf>
    <xf numFmtId="9" fontId="30" fillId="2" borderId="1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1" fontId="5" fillId="2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/>
    <xf numFmtId="0" fontId="16" fillId="4" borderId="3" xfId="0" applyFont="1" applyFill="1" applyBorder="1" applyAlignment="1">
      <alignment horizontal="justify" vertical="center" wrapText="1"/>
    </xf>
    <xf numFmtId="169" fontId="8" fillId="4" borderId="1" xfId="0" applyNumberFormat="1" applyFont="1" applyFill="1" applyBorder="1" applyAlignment="1">
      <alignment horizontal="right" vertical="center" wrapText="1"/>
    </xf>
    <xf numFmtId="168" fontId="8" fillId="3" borderId="1" xfId="0" applyNumberFormat="1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168" fontId="13" fillId="2" borderId="2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center" wrapText="1"/>
    </xf>
    <xf numFmtId="168" fontId="3" fillId="3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right" vertical="center" wrapText="1"/>
    </xf>
    <xf numFmtId="168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9" fontId="9" fillId="0" borderId="0" xfId="0" applyNumberFormat="1" applyFont="1"/>
    <xf numFmtId="0" fontId="18" fillId="2" borderId="4" xfId="0" applyFont="1" applyFill="1" applyBorder="1"/>
    <xf numFmtId="0" fontId="31" fillId="2" borderId="1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18" fillId="2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11" fillId="4" borderId="0" xfId="0" applyFont="1" applyFill="1"/>
    <xf numFmtId="168" fontId="3" fillId="2" borderId="1" xfId="0" applyNumberFormat="1" applyFont="1" applyFill="1" applyBorder="1" applyAlignment="1">
      <alignment horizontal="right" vertical="center" wrapText="1"/>
    </xf>
    <xf numFmtId="168" fontId="13" fillId="0" borderId="31" xfId="0" applyNumberFormat="1" applyFont="1" applyBorder="1"/>
    <xf numFmtId="168" fontId="13" fillId="0" borderId="32" xfId="0" applyNumberFormat="1" applyFont="1" applyBorder="1"/>
    <xf numFmtId="0" fontId="12" fillId="0" borderId="30" xfId="0" applyFont="1" applyBorder="1" applyAlignment="1">
      <alignment horizontal="center"/>
    </xf>
    <xf numFmtId="169" fontId="9" fillId="2" borderId="0" xfId="0" applyNumberFormat="1" applyFont="1" applyFill="1"/>
    <xf numFmtId="2" fontId="9" fillId="2" borderId="0" xfId="0" applyNumberFormat="1" applyFont="1" applyFill="1"/>
    <xf numFmtId="168" fontId="4" fillId="0" borderId="0" xfId="0" applyNumberFormat="1" applyFont="1"/>
    <xf numFmtId="0" fontId="12" fillId="0" borderId="33" xfId="0" applyFont="1" applyBorder="1" applyAlignment="1">
      <alignment horizontal="center"/>
    </xf>
    <xf numFmtId="0" fontId="12" fillId="0" borderId="0" xfId="0" applyFont="1"/>
    <xf numFmtId="168" fontId="12" fillId="0" borderId="0" xfId="0" applyNumberFormat="1" applyFont="1"/>
    <xf numFmtId="168" fontId="3" fillId="4" borderId="1" xfId="0" applyNumberFormat="1" applyFont="1" applyFill="1" applyBorder="1" applyAlignment="1">
      <alignment vertical="center"/>
    </xf>
    <xf numFmtId="1" fontId="26" fillId="4" borderId="0" xfId="0" applyNumberFormat="1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32" fillId="2" borderId="5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12" fillId="0" borderId="34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168" fontId="13" fillId="0" borderId="37" xfId="0" applyNumberFormat="1" applyFont="1" applyBorder="1"/>
    <xf numFmtId="0" fontId="12" fillId="0" borderId="38" xfId="0" applyFont="1" applyBorder="1" applyAlignment="1">
      <alignment horizontal="center"/>
    </xf>
    <xf numFmtId="168" fontId="13" fillId="0" borderId="39" xfId="0" applyNumberFormat="1" applyFont="1" applyBorder="1"/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168" fontId="3" fillId="0" borderId="19" xfId="0" applyNumberFormat="1" applyFont="1" applyBorder="1"/>
    <xf numFmtId="168" fontId="3" fillId="0" borderId="35" xfId="0" applyNumberFormat="1" applyFont="1" applyBorder="1"/>
    <xf numFmtId="168" fontId="3" fillId="0" borderId="37" xfId="0" applyNumberFormat="1" applyFont="1" applyBorder="1"/>
    <xf numFmtId="168" fontId="3" fillId="2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/>
    <xf numFmtId="0" fontId="7" fillId="0" borderId="20" xfId="0" applyFont="1" applyBorder="1" applyAlignment="1">
      <alignment horizontal="center" wrapText="1"/>
    </xf>
    <xf numFmtId="168" fontId="3" fillId="0" borderId="22" xfId="0" applyNumberFormat="1" applyFont="1" applyBorder="1"/>
    <xf numFmtId="0" fontId="7" fillId="0" borderId="2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right" vertical="center"/>
    </xf>
    <xf numFmtId="0" fontId="7" fillId="0" borderId="0" xfId="0" applyFont="1"/>
    <xf numFmtId="169" fontId="18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vertical="center"/>
    </xf>
    <xf numFmtId="169" fontId="3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horizontal="right" vertical="center"/>
    </xf>
    <xf numFmtId="169" fontId="7" fillId="0" borderId="0" xfId="0" applyNumberFormat="1" applyFont="1"/>
    <xf numFmtId="0" fontId="105" fillId="0" borderId="1" xfId="0" applyFont="1" applyBorder="1" applyAlignment="1">
      <alignment vertical="center" wrapText="1"/>
    </xf>
    <xf numFmtId="169" fontId="106" fillId="4" borderId="1" xfId="0" applyNumberFormat="1" applyFont="1" applyFill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vertical="center"/>
    </xf>
    <xf numFmtId="0" fontId="7" fillId="0" borderId="0" xfId="0" applyFont="1" applyAlignment="1">
      <alignment wrapText="1"/>
    </xf>
    <xf numFmtId="0" fontId="8" fillId="0" borderId="1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7" fillId="4" borderId="0" xfId="0" applyFont="1" applyFill="1"/>
    <xf numFmtId="0" fontId="3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168" fontId="7" fillId="4" borderId="0" xfId="0" applyNumberFormat="1" applyFont="1" applyFill="1"/>
    <xf numFmtId="0" fontId="18" fillId="0" borderId="0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105" fillId="0" borderId="2" xfId="0" applyFont="1" applyBorder="1" applyAlignment="1">
      <alignment horizontal="left" vertical="center" wrapText="1"/>
    </xf>
    <xf numFmtId="0" fontId="105" fillId="0" borderId="29" xfId="0" applyFont="1" applyBorder="1" applyAlignment="1">
      <alignment horizontal="left" vertical="center" wrapText="1"/>
    </xf>
    <xf numFmtId="0" fontId="105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168" fontId="13" fillId="0" borderId="0" xfId="0" applyNumberFormat="1" applyFont="1" applyAlignment="1">
      <alignment horizontal="center"/>
    </xf>
    <xf numFmtId="0" fontId="48" fillId="0" borderId="0" xfId="0" applyFont="1" applyAlignment="1"/>
    <xf numFmtId="0" fontId="2" fillId="2" borderId="26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right"/>
    </xf>
    <xf numFmtId="0" fontId="7" fillId="4" borderId="0" xfId="0" applyFont="1" applyFill="1" applyAlignment="1">
      <alignment horizontal="righ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9" fillId="2" borderId="6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3" borderId="29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1" fontId="26" fillId="4" borderId="16" xfId="0" applyNumberFormat="1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8" fillId="3" borderId="10" xfId="0" applyFont="1" applyFill="1" applyBorder="1" applyAlignment="1">
      <alignment horizontal="center" vertical="center" textRotation="90" wrapText="1"/>
    </xf>
    <xf numFmtId="0" fontId="28" fillId="3" borderId="29" xfId="0" applyFont="1" applyFill="1" applyBorder="1" applyAlignment="1">
      <alignment horizontal="center" vertical="center" textRotation="90" wrapText="1"/>
    </xf>
    <xf numFmtId="0" fontId="28" fillId="3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15" fillId="2" borderId="12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1" fontId="26" fillId="4" borderId="0" xfId="0" applyNumberFormat="1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right"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18" fillId="0" borderId="2" xfId="0" applyFont="1" applyBorder="1" applyAlignment="1">
      <alignment vertical="center" wrapText="1"/>
    </xf>
  </cellXfs>
  <cellStyles count="2992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6" xfId="12"/>
    <cellStyle name="20% - Акцент1 10" xfId="13"/>
    <cellStyle name="20% - Акцент1 11" xfId="14"/>
    <cellStyle name="20% - Акцент1 12" xfId="15"/>
    <cellStyle name="20% - Акцент1 13" xfId="16"/>
    <cellStyle name="20% - Акцент1 14" xfId="17"/>
    <cellStyle name="20% - Акцент1 15" xfId="18"/>
    <cellStyle name="20% - Акцент1 16" xfId="19"/>
    <cellStyle name="20% - Акцент1 17" xfId="20"/>
    <cellStyle name="20% - Акцент1 18" xfId="21"/>
    <cellStyle name="20% - Акцент1 19" xfId="22"/>
    <cellStyle name="20% - Акцент1 2" xfId="23"/>
    <cellStyle name="20% - Акцент1 2 2" xfId="24"/>
    <cellStyle name="20% - Акцент1 2 2 2" xfId="25"/>
    <cellStyle name="20% - Акцент1 2 2 2 2" xfId="26"/>
    <cellStyle name="20% - Акцент1 2 2 3" xfId="27"/>
    <cellStyle name="20% - Акцент1 2 2 4" xfId="28"/>
    <cellStyle name="20% - Акцент1 2 3" xfId="29"/>
    <cellStyle name="20% - Акцент1 2 3 2" xfId="30"/>
    <cellStyle name="20% - Акцент1 2 3 3" xfId="31"/>
    <cellStyle name="20% - Акцент1 2 3 4" xfId="32"/>
    <cellStyle name="20% - Акцент1 2 4" xfId="33"/>
    <cellStyle name="20% - Акцент1 2 4 2" xfId="34"/>
    <cellStyle name="20% - Акцент1 2 4 3" xfId="35"/>
    <cellStyle name="20% - Акцент1 2 5" xfId="36"/>
    <cellStyle name="20% - Акцент1 20" xfId="37"/>
    <cellStyle name="20% - Акцент1 21" xfId="38"/>
    <cellStyle name="20% - Акцент1 22" xfId="39"/>
    <cellStyle name="20% - Акцент1 3" xfId="40"/>
    <cellStyle name="20% - Акцент1 3 2" xfId="41"/>
    <cellStyle name="20% - Акцент1 3 3" xfId="42"/>
    <cellStyle name="20% - Акцент1 3 4" xfId="43"/>
    <cellStyle name="20% - Акцент1 3 5" xfId="44"/>
    <cellStyle name="20% - Акцент1 4" xfId="45"/>
    <cellStyle name="20% - Акцент1 4 2" xfId="46"/>
    <cellStyle name="20% - Акцент1 4 3" xfId="47"/>
    <cellStyle name="20% - Акцент1 5" xfId="48"/>
    <cellStyle name="20% - Акцент1 5 2" xfId="49"/>
    <cellStyle name="20% - Акцент1 5 3" xfId="50"/>
    <cellStyle name="20% - Акцент1 6" xfId="51"/>
    <cellStyle name="20% - Акцент1 6 2" xfId="52"/>
    <cellStyle name="20% - Акцент1 6 3" xfId="53"/>
    <cellStyle name="20% - Акцент1 7" xfId="54"/>
    <cellStyle name="20% - Акцент1 7 2" xfId="55"/>
    <cellStyle name="20% - Акцент1 7 3" xfId="56"/>
    <cellStyle name="20% - Акцент1 8" xfId="57"/>
    <cellStyle name="20% - Акцент1 8 2" xfId="58"/>
    <cellStyle name="20% - Акцент1 9" xfId="59"/>
    <cellStyle name="20% - Акцент1 9 2" xfId="60"/>
    <cellStyle name="20% - Акцент2 10" xfId="61"/>
    <cellStyle name="20% - Акцент2 11" xfId="62"/>
    <cellStyle name="20% - Акцент2 12" xfId="63"/>
    <cellStyle name="20% - Акцент2 13" xfId="64"/>
    <cellStyle name="20% - Акцент2 14" xfId="65"/>
    <cellStyle name="20% - Акцент2 15" xfId="66"/>
    <cellStyle name="20% - Акцент2 16" xfId="67"/>
    <cellStyle name="20% - Акцент2 17" xfId="68"/>
    <cellStyle name="20% - Акцент2 18" xfId="69"/>
    <cellStyle name="20% - Акцент2 19" xfId="70"/>
    <cellStyle name="20% - Акцент2 2" xfId="71"/>
    <cellStyle name="20% - Акцент2 2 2" xfId="72"/>
    <cellStyle name="20% - Акцент2 2 2 2" xfId="73"/>
    <cellStyle name="20% - Акцент2 2 2 2 2" xfId="74"/>
    <cellStyle name="20% - Акцент2 2 2 3" xfId="75"/>
    <cellStyle name="20% - Акцент2 2 2 4" xfId="76"/>
    <cellStyle name="20% - Акцент2 2 3" xfId="77"/>
    <cellStyle name="20% - Акцент2 2 3 2" xfId="78"/>
    <cellStyle name="20% - Акцент2 2 3 3" xfId="79"/>
    <cellStyle name="20% - Акцент2 2 3 4" xfId="80"/>
    <cellStyle name="20% - Акцент2 2 4" xfId="81"/>
    <cellStyle name="20% - Акцент2 2 4 2" xfId="82"/>
    <cellStyle name="20% - Акцент2 2 4 3" xfId="83"/>
    <cellStyle name="20% - Акцент2 2 5" xfId="84"/>
    <cellStyle name="20% - Акцент2 20" xfId="85"/>
    <cellStyle name="20% - Акцент2 21" xfId="86"/>
    <cellStyle name="20% - Акцент2 22" xfId="87"/>
    <cellStyle name="20% - Акцент2 3" xfId="88"/>
    <cellStyle name="20% - Акцент2 3 2" xfId="89"/>
    <cellStyle name="20% - Акцент2 3 3" xfId="90"/>
    <cellStyle name="20% - Акцент2 3 4" xfId="91"/>
    <cellStyle name="20% - Акцент2 3 5" xfId="92"/>
    <cellStyle name="20% - Акцент2 4" xfId="93"/>
    <cellStyle name="20% - Акцент2 4 2" xfId="94"/>
    <cellStyle name="20% - Акцент2 4 3" xfId="95"/>
    <cellStyle name="20% - Акцент2 5" xfId="96"/>
    <cellStyle name="20% - Акцент2 5 2" xfId="97"/>
    <cellStyle name="20% - Акцент2 5 3" xfId="98"/>
    <cellStyle name="20% - Акцент2 6" xfId="99"/>
    <cellStyle name="20% - Акцент2 6 2" xfId="100"/>
    <cellStyle name="20% - Акцент2 6 3" xfId="101"/>
    <cellStyle name="20% - Акцент2 7" xfId="102"/>
    <cellStyle name="20% - Акцент2 7 2" xfId="103"/>
    <cellStyle name="20% - Акцент2 7 3" xfId="104"/>
    <cellStyle name="20% - Акцент2 8" xfId="105"/>
    <cellStyle name="20% - Акцент2 8 2" xfId="106"/>
    <cellStyle name="20% - Акцент2 9" xfId="107"/>
    <cellStyle name="20% - Акцент2 9 2" xfId="108"/>
    <cellStyle name="20% - Акцент3 10" xfId="109"/>
    <cellStyle name="20% - Акцент3 11" xfId="110"/>
    <cellStyle name="20% - Акцент3 12" xfId="111"/>
    <cellStyle name="20% - Акцент3 13" xfId="112"/>
    <cellStyle name="20% - Акцент3 14" xfId="113"/>
    <cellStyle name="20% - Акцент3 15" xfId="114"/>
    <cellStyle name="20% - Акцент3 16" xfId="115"/>
    <cellStyle name="20% - Акцент3 17" xfId="116"/>
    <cellStyle name="20% - Акцент3 18" xfId="117"/>
    <cellStyle name="20% - Акцент3 19" xfId="118"/>
    <cellStyle name="20% - Акцент3 2" xfId="119"/>
    <cellStyle name="20% - Акцент3 2 2" xfId="120"/>
    <cellStyle name="20% - Акцент3 2 2 2" xfId="121"/>
    <cellStyle name="20% - Акцент3 2 2 2 2" xfId="122"/>
    <cellStyle name="20% - Акцент3 2 2 3" xfId="123"/>
    <cellStyle name="20% - Акцент3 2 2 4" xfId="124"/>
    <cellStyle name="20% - Акцент3 2 3" xfId="125"/>
    <cellStyle name="20% - Акцент3 2 3 2" xfId="126"/>
    <cellStyle name="20% - Акцент3 2 3 3" xfId="127"/>
    <cellStyle name="20% - Акцент3 2 3 4" xfId="128"/>
    <cellStyle name="20% - Акцент3 2 4" xfId="129"/>
    <cellStyle name="20% - Акцент3 2 4 2" xfId="130"/>
    <cellStyle name="20% - Акцент3 2 4 3" xfId="131"/>
    <cellStyle name="20% - Акцент3 2 5" xfId="132"/>
    <cellStyle name="20% - Акцент3 20" xfId="133"/>
    <cellStyle name="20% - Акцент3 21" xfId="134"/>
    <cellStyle name="20% - Акцент3 22" xfId="135"/>
    <cellStyle name="20% - Акцент3 3" xfId="136"/>
    <cellStyle name="20% - Акцент3 3 2" xfId="137"/>
    <cellStyle name="20% - Акцент3 3 3" xfId="138"/>
    <cellStyle name="20% - Акцент3 3 4" xfId="139"/>
    <cellStyle name="20% - Акцент3 3 5" xfId="140"/>
    <cellStyle name="20% - Акцент3 4" xfId="141"/>
    <cellStyle name="20% - Акцент3 4 2" xfId="142"/>
    <cellStyle name="20% - Акцент3 4 3" xfId="143"/>
    <cellStyle name="20% - Акцент3 5" xfId="144"/>
    <cellStyle name="20% - Акцент3 5 2" xfId="145"/>
    <cellStyle name="20% - Акцент3 5 3" xfId="146"/>
    <cellStyle name="20% - Акцент3 6" xfId="147"/>
    <cellStyle name="20% - Акцент3 6 2" xfId="148"/>
    <cellStyle name="20% - Акцент3 6 3" xfId="149"/>
    <cellStyle name="20% - Акцент3 7" xfId="150"/>
    <cellStyle name="20% - Акцент3 7 2" xfId="151"/>
    <cellStyle name="20% - Акцент3 7 3" xfId="152"/>
    <cellStyle name="20% - Акцент3 8" xfId="153"/>
    <cellStyle name="20% - Акцент3 8 2" xfId="154"/>
    <cellStyle name="20% - Акцент3 9" xfId="155"/>
    <cellStyle name="20% - Акцент3 9 2" xfId="156"/>
    <cellStyle name="20% - Акцент4 10" xfId="157"/>
    <cellStyle name="20% - Акцент4 11" xfId="158"/>
    <cellStyle name="20% - Акцент4 12" xfId="159"/>
    <cellStyle name="20% - Акцент4 13" xfId="160"/>
    <cellStyle name="20% - Акцент4 14" xfId="161"/>
    <cellStyle name="20% - Акцент4 15" xfId="162"/>
    <cellStyle name="20% - Акцент4 16" xfId="163"/>
    <cellStyle name="20% - Акцент4 17" xfId="164"/>
    <cellStyle name="20% - Акцент4 18" xfId="165"/>
    <cellStyle name="20% - Акцент4 19" xfId="166"/>
    <cellStyle name="20% - Акцент4 2" xfId="167"/>
    <cellStyle name="20% - Акцент4 2 2" xfId="168"/>
    <cellStyle name="20% - Акцент4 2 2 2" xfId="169"/>
    <cellStyle name="20% - Акцент4 2 2 2 2" xfId="170"/>
    <cellStyle name="20% - Акцент4 2 2 3" xfId="171"/>
    <cellStyle name="20% - Акцент4 2 2 4" xfId="172"/>
    <cellStyle name="20% - Акцент4 2 3" xfId="173"/>
    <cellStyle name="20% - Акцент4 2 3 2" xfId="174"/>
    <cellStyle name="20% - Акцент4 2 3 3" xfId="175"/>
    <cellStyle name="20% - Акцент4 2 3 4" xfId="176"/>
    <cellStyle name="20% - Акцент4 2 4" xfId="177"/>
    <cellStyle name="20% - Акцент4 2 4 2" xfId="178"/>
    <cellStyle name="20% - Акцент4 2 4 3" xfId="179"/>
    <cellStyle name="20% - Акцент4 2 5" xfId="180"/>
    <cellStyle name="20% - Акцент4 20" xfId="181"/>
    <cellStyle name="20% - Акцент4 21" xfId="182"/>
    <cellStyle name="20% - Акцент4 22" xfId="183"/>
    <cellStyle name="20% - Акцент4 3" xfId="184"/>
    <cellStyle name="20% - Акцент4 3 2" xfId="185"/>
    <cellStyle name="20% - Акцент4 3 3" xfId="186"/>
    <cellStyle name="20% - Акцент4 3 4" xfId="187"/>
    <cellStyle name="20% - Акцент4 3 5" xfId="188"/>
    <cellStyle name="20% - Акцент4 4" xfId="189"/>
    <cellStyle name="20% - Акцент4 4 2" xfId="190"/>
    <cellStyle name="20% - Акцент4 4 3" xfId="191"/>
    <cellStyle name="20% - Акцент4 5" xfId="192"/>
    <cellStyle name="20% - Акцент4 5 2" xfId="193"/>
    <cellStyle name="20% - Акцент4 5 3" xfId="194"/>
    <cellStyle name="20% - Акцент4 6" xfId="195"/>
    <cellStyle name="20% - Акцент4 6 2" xfId="196"/>
    <cellStyle name="20% - Акцент4 6 3" xfId="197"/>
    <cellStyle name="20% - Акцент4 7" xfId="198"/>
    <cellStyle name="20% - Акцент4 7 2" xfId="199"/>
    <cellStyle name="20% - Акцент4 7 3" xfId="200"/>
    <cellStyle name="20% - Акцент4 8" xfId="201"/>
    <cellStyle name="20% - Акцент4 8 2" xfId="202"/>
    <cellStyle name="20% - Акцент4 9" xfId="203"/>
    <cellStyle name="20% - Акцент4 9 2" xfId="204"/>
    <cellStyle name="20% - Акцент5 10" xfId="205"/>
    <cellStyle name="20% - Акцент5 11" xfId="206"/>
    <cellStyle name="20% - Акцент5 12" xfId="207"/>
    <cellStyle name="20% - Акцент5 13" xfId="208"/>
    <cellStyle name="20% - Акцент5 14" xfId="209"/>
    <cellStyle name="20% - Акцент5 15" xfId="210"/>
    <cellStyle name="20% - Акцент5 16" xfId="211"/>
    <cellStyle name="20% - Акцент5 17" xfId="212"/>
    <cellStyle name="20% - Акцент5 18" xfId="213"/>
    <cellStyle name="20% - Акцент5 19" xfId="214"/>
    <cellStyle name="20% - Акцент5 2" xfId="215"/>
    <cellStyle name="20% - Акцент5 2 2" xfId="216"/>
    <cellStyle name="20% - Акцент5 2 2 2" xfId="217"/>
    <cellStyle name="20% - Акцент5 2 2 3" xfId="218"/>
    <cellStyle name="20% - Акцент5 2 3" xfId="219"/>
    <cellStyle name="20% - Акцент5 2 3 2" xfId="220"/>
    <cellStyle name="20% - Акцент5 2 4" xfId="221"/>
    <cellStyle name="20% - Акцент5 2 5" xfId="222"/>
    <cellStyle name="20% - Акцент5 20" xfId="223"/>
    <cellStyle name="20% - Акцент5 21" xfId="224"/>
    <cellStyle name="20% - Акцент5 22" xfId="225"/>
    <cellStyle name="20% - Акцент5 3" xfId="226"/>
    <cellStyle name="20% - Акцент5 3 2" xfId="227"/>
    <cellStyle name="20% - Акцент5 3 3" xfId="228"/>
    <cellStyle name="20% - Акцент5 3 4" xfId="229"/>
    <cellStyle name="20% - Акцент5 3 5" xfId="230"/>
    <cellStyle name="20% - Акцент5 4" xfId="231"/>
    <cellStyle name="20% - Акцент5 4 2" xfId="232"/>
    <cellStyle name="20% - Акцент5 4 3" xfId="233"/>
    <cellStyle name="20% - Акцент5 5" xfId="234"/>
    <cellStyle name="20% - Акцент5 5 2" xfId="235"/>
    <cellStyle name="20% - Акцент5 5 3" xfId="236"/>
    <cellStyle name="20% - Акцент5 6" xfId="237"/>
    <cellStyle name="20% - Акцент5 6 2" xfId="238"/>
    <cellStyle name="20% - Акцент5 6 3" xfId="239"/>
    <cellStyle name="20% - Акцент5 7" xfId="240"/>
    <cellStyle name="20% - Акцент5 7 2" xfId="241"/>
    <cellStyle name="20% - Акцент5 7 3" xfId="242"/>
    <cellStyle name="20% - Акцент5 8" xfId="243"/>
    <cellStyle name="20% - Акцент5 8 2" xfId="244"/>
    <cellStyle name="20% - Акцент5 9" xfId="245"/>
    <cellStyle name="20% - Акцент5 9 2" xfId="246"/>
    <cellStyle name="20% - Акцент6 10" xfId="247"/>
    <cellStyle name="20% - Акцент6 11" xfId="248"/>
    <cellStyle name="20% - Акцент6 12" xfId="249"/>
    <cellStyle name="20% - Акцент6 13" xfId="250"/>
    <cellStyle name="20% - Акцент6 14" xfId="251"/>
    <cellStyle name="20% - Акцент6 15" xfId="252"/>
    <cellStyle name="20% - Акцент6 16" xfId="253"/>
    <cellStyle name="20% - Акцент6 17" xfId="254"/>
    <cellStyle name="20% - Акцент6 18" xfId="255"/>
    <cellStyle name="20% - Акцент6 19" xfId="256"/>
    <cellStyle name="20% - Акцент6 2" xfId="257"/>
    <cellStyle name="20% - Акцент6 2 2" xfId="258"/>
    <cellStyle name="20% - Акцент6 2 2 2" xfId="259"/>
    <cellStyle name="20% - Акцент6 2 2 3" xfId="260"/>
    <cellStyle name="20% - Акцент6 2 3" xfId="261"/>
    <cellStyle name="20% - Акцент6 2 3 2" xfId="262"/>
    <cellStyle name="20% - Акцент6 2 4" xfId="263"/>
    <cellStyle name="20% - Акцент6 2 5" xfId="264"/>
    <cellStyle name="20% - Акцент6 20" xfId="265"/>
    <cellStyle name="20% - Акцент6 21" xfId="266"/>
    <cellStyle name="20% - Акцент6 22" xfId="267"/>
    <cellStyle name="20% - Акцент6 3" xfId="268"/>
    <cellStyle name="20% - Акцент6 3 2" xfId="269"/>
    <cellStyle name="20% - Акцент6 3 3" xfId="270"/>
    <cellStyle name="20% - Акцент6 3 4" xfId="271"/>
    <cellStyle name="20% - Акцент6 3 5" xfId="272"/>
    <cellStyle name="20% - Акцент6 4" xfId="273"/>
    <cellStyle name="20% - Акцент6 4 2" xfId="274"/>
    <cellStyle name="20% - Акцент6 4 3" xfId="275"/>
    <cellStyle name="20% - Акцент6 5" xfId="276"/>
    <cellStyle name="20% - Акцент6 5 2" xfId="277"/>
    <cellStyle name="20% - Акцент6 5 3" xfId="278"/>
    <cellStyle name="20% - Акцент6 6" xfId="279"/>
    <cellStyle name="20% - Акцент6 6 2" xfId="280"/>
    <cellStyle name="20% - Акцент6 6 3" xfId="281"/>
    <cellStyle name="20% - Акцент6 7" xfId="282"/>
    <cellStyle name="20% - Акцент6 7 2" xfId="283"/>
    <cellStyle name="20% - Акцент6 7 3" xfId="284"/>
    <cellStyle name="20% - Акцент6 8" xfId="285"/>
    <cellStyle name="20% - Акцент6 8 2" xfId="286"/>
    <cellStyle name="20% - Акцент6 9" xfId="287"/>
    <cellStyle name="20% - Акцент6 9 2" xfId="288"/>
    <cellStyle name="40% - Accent1" xfId="289"/>
    <cellStyle name="40% - Accent1 2" xfId="290"/>
    <cellStyle name="40% - Accent2" xfId="291"/>
    <cellStyle name="40% - Accent2 2" xfId="292"/>
    <cellStyle name="40% - Accent3" xfId="293"/>
    <cellStyle name="40% - Accent3 2" xfId="294"/>
    <cellStyle name="40% - Accent4" xfId="295"/>
    <cellStyle name="40% - Accent4 2" xfId="296"/>
    <cellStyle name="40% - Accent5" xfId="297"/>
    <cellStyle name="40% - Accent5 2" xfId="298"/>
    <cellStyle name="40% - Accent6" xfId="299"/>
    <cellStyle name="40% - Accent6 2" xfId="300"/>
    <cellStyle name="40% - Акцент1 10" xfId="301"/>
    <cellStyle name="40% - Акцент1 11" xfId="302"/>
    <cellStyle name="40% - Акцент1 12" xfId="303"/>
    <cellStyle name="40% - Акцент1 13" xfId="304"/>
    <cellStyle name="40% - Акцент1 14" xfId="305"/>
    <cellStyle name="40% - Акцент1 15" xfId="306"/>
    <cellStyle name="40% - Акцент1 16" xfId="307"/>
    <cellStyle name="40% - Акцент1 17" xfId="308"/>
    <cellStyle name="40% - Акцент1 18" xfId="309"/>
    <cellStyle name="40% - Акцент1 19" xfId="310"/>
    <cellStyle name="40% - Акцент1 2" xfId="311"/>
    <cellStyle name="40% - Акцент1 2 2" xfId="312"/>
    <cellStyle name="40% - Акцент1 2 2 2" xfId="313"/>
    <cellStyle name="40% - Акцент1 2 2 3" xfId="314"/>
    <cellStyle name="40% - Акцент1 2 3" xfId="315"/>
    <cellStyle name="40% - Акцент1 2 3 2" xfId="316"/>
    <cellStyle name="40% - Акцент1 2 4" xfId="317"/>
    <cellStyle name="40% - Акцент1 2 5" xfId="318"/>
    <cellStyle name="40% - Акцент1 20" xfId="319"/>
    <cellStyle name="40% - Акцент1 21" xfId="320"/>
    <cellStyle name="40% - Акцент1 22" xfId="321"/>
    <cellStyle name="40% - Акцент1 3" xfId="322"/>
    <cellStyle name="40% - Акцент1 3 2" xfId="323"/>
    <cellStyle name="40% - Акцент1 3 3" xfId="324"/>
    <cellStyle name="40% - Акцент1 3 4" xfId="325"/>
    <cellStyle name="40% - Акцент1 3 5" xfId="326"/>
    <cellStyle name="40% - Акцент1 4" xfId="327"/>
    <cellStyle name="40% - Акцент1 4 2" xfId="328"/>
    <cellStyle name="40% - Акцент1 4 3" xfId="329"/>
    <cellStyle name="40% - Акцент1 5" xfId="330"/>
    <cellStyle name="40% - Акцент1 5 2" xfId="331"/>
    <cellStyle name="40% - Акцент1 5 3" xfId="332"/>
    <cellStyle name="40% - Акцент1 6" xfId="333"/>
    <cellStyle name="40% - Акцент1 6 2" xfId="334"/>
    <cellStyle name="40% - Акцент1 6 3" xfId="335"/>
    <cellStyle name="40% - Акцент1 7" xfId="336"/>
    <cellStyle name="40% - Акцент1 7 2" xfId="337"/>
    <cellStyle name="40% - Акцент1 7 3" xfId="338"/>
    <cellStyle name="40% - Акцент1 8" xfId="339"/>
    <cellStyle name="40% - Акцент1 8 2" xfId="340"/>
    <cellStyle name="40% - Акцент1 9" xfId="341"/>
    <cellStyle name="40% - Акцент1 9 2" xfId="342"/>
    <cellStyle name="40% - Акцент2 10" xfId="343"/>
    <cellStyle name="40% - Акцент2 11" xfId="344"/>
    <cellStyle name="40% - Акцент2 12" xfId="345"/>
    <cellStyle name="40% - Акцент2 13" xfId="346"/>
    <cellStyle name="40% - Акцент2 14" xfId="347"/>
    <cellStyle name="40% - Акцент2 15" xfId="348"/>
    <cellStyle name="40% - Акцент2 16" xfId="349"/>
    <cellStyle name="40% - Акцент2 17" xfId="350"/>
    <cellStyle name="40% - Акцент2 18" xfId="351"/>
    <cellStyle name="40% - Акцент2 19" xfId="352"/>
    <cellStyle name="40% - Акцент2 2" xfId="353"/>
    <cellStyle name="40% - Акцент2 2 2" xfId="354"/>
    <cellStyle name="40% - Акцент2 2 2 2" xfId="355"/>
    <cellStyle name="40% - Акцент2 2 2 3" xfId="356"/>
    <cellStyle name="40% - Акцент2 2 3" xfId="357"/>
    <cellStyle name="40% - Акцент2 2 3 2" xfId="358"/>
    <cellStyle name="40% - Акцент2 2 4" xfId="359"/>
    <cellStyle name="40% - Акцент2 2 5" xfId="360"/>
    <cellStyle name="40% - Акцент2 20" xfId="361"/>
    <cellStyle name="40% - Акцент2 21" xfId="362"/>
    <cellStyle name="40% - Акцент2 22" xfId="363"/>
    <cellStyle name="40% - Акцент2 3" xfId="364"/>
    <cellStyle name="40% - Акцент2 3 2" xfId="365"/>
    <cellStyle name="40% - Акцент2 3 3" xfId="366"/>
    <cellStyle name="40% - Акцент2 3 4" xfId="367"/>
    <cellStyle name="40% - Акцент2 3 5" xfId="368"/>
    <cellStyle name="40% - Акцент2 4" xfId="369"/>
    <cellStyle name="40% - Акцент2 4 2" xfId="370"/>
    <cellStyle name="40% - Акцент2 4 3" xfId="371"/>
    <cellStyle name="40% - Акцент2 5" xfId="372"/>
    <cellStyle name="40% - Акцент2 5 2" xfId="373"/>
    <cellStyle name="40% - Акцент2 5 3" xfId="374"/>
    <cellStyle name="40% - Акцент2 6" xfId="375"/>
    <cellStyle name="40% - Акцент2 6 2" xfId="376"/>
    <cellStyle name="40% - Акцент2 6 3" xfId="377"/>
    <cellStyle name="40% - Акцент2 7" xfId="378"/>
    <cellStyle name="40% - Акцент2 7 2" xfId="379"/>
    <cellStyle name="40% - Акцент2 7 3" xfId="380"/>
    <cellStyle name="40% - Акцент2 8" xfId="381"/>
    <cellStyle name="40% - Акцент2 8 2" xfId="382"/>
    <cellStyle name="40% - Акцент2 9" xfId="383"/>
    <cellStyle name="40% - Акцент2 9 2" xfId="384"/>
    <cellStyle name="40% - Акцент3 10" xfId="385"/>
    <cellStyle name="40% - Акцент3 11" xfId="386"/>
    <cellStyle name="40% - Акцент3 12" xfId="387"/>
    <cellStyle name="40% - Акцент3 13" xfId="388"/>
    <cellStyle name="40% - Акцент3 14" xfId="389"/>
    <cellStyle name="40% - Акцент3 15" xfId="390"/>
    <cellStyle name="40% - Акцент3 16" xfId="391"/>
    <cellStyle name="40% - Акцент3 17" xfId="392"/>
    <cellStyle name="40% - Акцент3 18" xfId="393"/>
    <cellStyle name="40% - Акцент3 19" xfId="394"/>
    <cellStyle name="40% - Акцент3 2" xfId="395"/>
    <cellStyle name="40% - Акцент3 2 2" xfId="396"/>
    <cellStyle name="40% - Акцент3 2 2 2" xfId="397"/>
    <cellStyle name="40% - Акцент3 2 2 2 2" xfId="398"/>
    <cellStyle name="40% - Акцент3 2 2 3" xfId="399"/>
    <cellStyle name="40% - Акцент3 2 2 4" xfId="400"/>
    <cellStyle name="40% - Акцент3 2 3" xfId="401"/>
    <cellStyle name="40% - Акцент3 2 3 2" xfId="402"/>
    <cellStyle name="40% - Акцент3 2 3 3" xfId="403"/>
    <cellStyle name="40% - Акцент3 2 3 4" xfId="404"/>
    <cellStyle name="40% - Акцент3 2 4" xfId="405"/>
    <cellStyle name="40% - Акцент3 2 4 2" xfId="406"/>
    <cellStyle name="40% - Акцент3 2 4 3" xfId="407"/>
    <cellStyle name="40% - Акцент3 2 5" xfId="408"/>
    <cellStyle name="40% - Акцент3 20" xfId="409"/>
    <cellStyle name="40% - Акцент3 21" xfId="410"/>
    <cellStyle name="40% - Акцент3 22" xfId="411"/>
    <cellStyle name="40% - Акцент3 3" xfId="412"/>
    <cellStyle name="40% - Акцент3 3 2" xfId="413"/>
    <cellStyle name="40% - Акцент3 3 3" xfId="414"/>
    <cellStyle name="40% - Акцент3 3 4" xfId="415"/>
    <cellStyle name="40% - Акцент3 3 5" xfId="416"/>
    <cellStyle name="40% - Акцент3 4" xfId="417"/>
    <cellStyle name="40% - Акцент3 4 2" xfId="418"/>
    <cellStyle name="40% - Акцент3 4 3" xfId="419"/>
    <cellStyle name="40% - Акцент3 5" xfId="420"/>
    <cellStyle name="40% - Акцент3 5 2" xfId="421"/>
    <cellStyle name="40% - Акцент3 5 3" xfId="422"/>
    <cellStyle name="40% - Акцент3 6" xfId="423"/>
    <cellStyle name="40% - Акцент3 6 2" xfId="424"/>
    <cellStyle name="40% - Акцент3 6 3" xfId="425"/>
    <cellStyle name="40% - Акцент3 7" xfId="426"/>
    <cellStyle name="40% - Акцент3 7 2" xfId="427"/>
    <cellStyle name="40% - Акцент3 7 3" xfId="428"/>
    <cellStyle name="40% - Акцент3 8" xfId="429"/>
    <cellStyle name="40% - Акцент3 8 2" xfId="430"/>
    <cellStyle name="40% - Акцент3 9" xfId="431"/>
    <cellStyle name="40% - Акцент3 9 2" xfId="432"/>
    <cellStyle name="40% - Акцент4 10" xfId="433"/>
    <cellStyle name="40% - Акцент4 11" xfId="434"/>
    <cellStyle name="40% - Акцент4 12" xfId="435"/>
    <cellStyle name="40% - Акцент4 13" xfId="436"/>
    <cellStyle name="40% - Акцент4 14" xfId="437"/>
    <cellStyle name="40% - Акцент4 15" xfId="438"/>
    <cellStyle name="40% - Акцент4 16" xfId="439"/>
    <cellStyle name="40% - Акцент4 17" xfId="440"/>
    <cellStyle name="40% - Акцент4 18" xfId="441"/>
    <cellStyle name="40% - Акцент4 19" xfId="442"/>
    <cellStyle name="40% - Акцент4 2" xfId="443"/>
    <cellStyle name="40% - Акцент4 2 2" xfId="444"/>
    <cellStyle name="40% - Акцент4 2 2 2" xfId="445"/>
    <cellStyle name="40% - Акцент4 2 2 3" xfId="446"/>
    <cellStyle name="40% - Акцент4 2 3" xfId="447"/>
    <cellStyle name="40% - Акцент4 2 3 2" xfId="448"/>
    <cellStyle name="40% - Акцент4 2 4" xfId="449"/>
    <cellStyle name="40% - Акцент4 2 5" xfId="450"/>
    <cellStyle name="40% - Акцент4 20" xfId="451"/>
    <cellStyle name="40% - Акцент4 21" xfId="452"/>
    <cellStyle name="40% - Акцент4 22" xfId="453"/>
    <cellStyle name="40% - Акцент4 3" xfId="454"/>
    <cellStyle name="40% - Акцент4 3 2" xfId="455"/>
    <cellStyle name="40% - Акцент4 3 3" xfId="456"/>
    <cellStyle name="40% - Акцент4 3 4" xfId="457"/>
    <cellStyle name="40% - Акцент4 3 5" xfId="458"/>
    <cellStyle name="40% - Акцент4 4" xfId="459"/>
    <cellStyle name="40% - Акцент4 4 2" xfId="460"/>
    <cellStyle name="40% - Акцент4 4 3" xfId="461"/>
    <cellStyle name="40% - Акцент4 5" xfId="462"/>
    <cellStyle name="40% - Акцент4 5 2" xfId="463"/>
    <cellStyle name="40% - Акцент4 5 3" xfId="464"/>
    <cellStyle name="40% - Акцент4 6" xfId="465"/>
    <cellStyle name="40% - Акцент4 6 2" xfId="466"/>
    <cellStyle name="40% - Акцент4 6 3" xfId="467"/>
    <cellStyle name="40% - Акцент4 7" xfId="468"/>
    <cellStyle name="40% - Акцент4 7 2" xfId="469"/>
    <cellStyle name="40% - Акцент4 7 3" xfId="470"/>
    <cellStyle name="40% - Акцент4 8" xfId="471"/>
    <cellStyle name="40% - Акцент4 8 2" xfId="472"/>
    <cellStyle name="40% - Акцент4 9" xfId="473"/>
    <cellStyle name="40% - Акцент4 9 2" xfId="474"/>
    <cellStyle name="40% - Акцент5 10" xfId="475"/>
    <cellStyle name="40% - Акцент5 11" xfId="476"/>
    <cellStyle name="40% - Акцент5 12" xfId="477"/>
    <cellStyle name="40% - Акцент5 13" xfId="478"/>
    <cellStyle name="40% - Акцент5 14" xfId="479"/>
    <cellStyle name="40% - Акцент5 15" xfId="480"/>
    <cellStyle name="40% - Акцент5 16" xfId="481"/>
    <cellStyle name="40% - Акцент5 17" xfId="482"/>
    <cellStyle name="40% - Акцент5 18" xfId="483"/>
    <cellStyle name="40% - Акцент5 19" xfId="484"/>
    <cellStyle name="40% - Акцент5 2" xfId="485"/>
    <cellStyle name="40% - Акцент5 2 2" xfId="486"/>
    <cellStyle name="40% - Акцент5 2 2 2" xfId="487"/>
    <cellStyle name="40% - Акцент5 2 2 3" xfId="488"/>
    <cellStyle name="40% - Акцент5 2 3" xfId="489"/>
    <cellStyle name="40% - Акцент5 2 3 2" xfId="490"/>
    <cellStyle name="40% - Акцент5 2 4" xfId="491"/>
    <cellStyle name="40% - Акцент5 2 5" xfId="492"/>
    <cellStyle name="40% - Акцент5 20" xfId="493"/>
    <cellStyle name="40% - Акцент5 21" xfId="494"/>
    <cellStyle name="40% - Акцент5 22" xfId="495"/>
    <cellStyle name="40% - Акцент5 3" xfId="496"/>
    <cellStyle name="40% - Акцент5 3 2" xfId="497"/>
    <cellStyle name="40% - Акцент5 3 3" xfId="498"/>
    <cellStyle name="40% - Акцент5 3 4" xfId="499"/>
    <cellStyle name="40% - Акцент5 3 5" xfId="500"/>
    <cellStyle name="40% - Акцент5 4" xfId="501"/>
    <cellStyle name="40% - Акцент5 4 2" xfId="502"/>
    <cellStyle name="40% - Акцент5 4 3" xfId="503"/>
    <cellStyle name="40% - Акцент5 5" xfId="504"/>
    <cellStyle name="40% - Акцент5 5 2" xfId="505"/>
    <cellStyle name="40% - Акцент5 5 3" xfId="506"/>
    <cellStyle name="40% - Акцент5 6" xfId="507"/>
    <cellStyle name="40% - Акцент5 6 2" xfId="508"/>
    <cellStyle name="40% - Акцент5 6 3" xfId="509"/>
    <cellStyle name="40% - Акцент5 7" xfId="510"/>
    <cellStyle name="40% - Акцент5 7 2" xfId="511"/>
    <cellStyle name="40% - Акцент5 7 3" xfId="512"/>
    <cellStyle name="40% - Акцент5 8" xfId="513"/>
    <cellStyle name="40% - Акцент5 8 2" xfId="514"/>
    <cellStyle name="40% - Акцент5 9" xfId="515"/>
    <cellStyle name="40% - Акцент5 9 2" xfId="516"/>
    <cellStyle name="40% - Акцент6 10" xfId="517"/>
    <cellStyle name="40% - Акцент6 11" xfId="518"/>
    <cellStyle name="40% - Акцент6 12" xfId="519"/>
    <cellStyle name="40% - Акцент6 13" xfId="520"/>
    <cellStyle name="40% - Акцент6 14" xfId="521"/>
    <cellStyle name="40% - Акцент6 15" xfId="522"/>
    <cellStyle name="40% - Акцент6 16" xfId="523"/>
    <cellStyle name="40% - Акцент6 17" xfId="524"/>
    <cellStyle name="40% - Акцент6 18" xfId="525"/>
    <cellStyle name="40% - Акцент6 19" xfId="526"/>
    <cellStyle name="40% - Акцент6 2" xfId="527"/>
    <cellStyle name="40% - Акцент6 2 2" xfId="528"/>
    <cellStyle name="40% - Акцент6 2 2 2" xfId="529"/>
    <cellStyle name="40% - Акцент6 2 2 3" xfId="530"/>
    <cellStyle name="40% - Акцент6 2 3" xfId="531"/>
    <cellStyle name="40% - Акцент6 2 3 2" xfId="532"/>
    <cellStyle name="40% - Акцент6 2 4" xfId="533"/>
    <cellStyle name="40% - Акцент6 2 5" xfId="534"/>
    <cellStyle name="40% - Акцент6 20" xfId="535"/>
    <cellStyle name="40% - Акцент6 21" xfId="536"/>
    <cellStyle name="40% - Акцент6 22" xfId="537"/>
    <cellStyle name="40% - Акцент6 3" xfId="538"/>
    <cellStyle name="40% - Акцент6 3 2" xfId="539"/>
    <cellStyle name="40% - Акцент6 3 3" xfId="540"/>
    <cellStyle name="40% - Акцент6 3 4" xfId="541"/>
    <cellStyle name="40% - Акцент6 3 5" xfId="542"/>
    <cellStyle name="40% - Акцент6 4" xfId="543"/>
    <cellStyle name="40% - Акцент6 4 2" xfId="544"/>
    <cellStyle name="40% - Акцент6 4 3" xfId="545"/>
    <cellStyle name="40% - Акцент6 5" xfId="546"/>
    <cellStyle name="40% - Акцент6 5 2" xfId="547"/>
    <cellStyle name="40% - Акцент6 5 3" xfId="548"/>
    <cellStyle name="40% - Акцент6 6" xfId="549"/>
    <cellStyle name="40% - Акцент6 6 2" xfId="550"/>
    <cellStyle name="40% - Акцент6 6 3" xfId="551"/>
    <cellStyle name="40% - Акцент6 7" xfId="552"/>
    <cellStyle name="40% - Акцент6 7 2" xfId="553"/>
    <cellStyle name="40% - Акцент6 7 3" xfId="554"/>
    <cellStyle name="40% - Акцент6 8" xfId="555"/>
    <cellStyle name="40% - Акцент6 8 2" xfId="556"/>
    <cellStyle name="40% - Акцент6 9" xfId="557"/>
    <cellStyle name="40% - Акцент6 9 2" xfId="558"/>
    <cellStyle name="60% - Accent1" xfId="559"/>
    <cellStyle name="60% - Accent1 2" xfId="560"/>
    <cellStyle name="60% - Accent2" xfId="561"/>
    <cellStyle name="60% - Accent2 2" xfId="562"/>
    <cellStyle name="60% - Accent3" xfId="563"/>
    <cellStyle name="60% - Accent3 2" xfId="564"/>
    <cellStyle name="60% - Accent4" xfId="565"/>
    <cellStyle name="60% - Accent4 2" xfId="566"/>
    <cellStyle name="60% - Accent5" xfId="567"/>
    <cellStyle name="60% - Accent5 2" xfId="568"/>
    <cellStyle name="60% - Accent6" xfId="569"/>
    <cellStyle name="60% - Accent6 2" xfId="570"/>
    <cellStyle name="60% - Акцент1 2" xfId="571"/>
    <cellStyle name="60% - Акцент1 3" xfId="572"/>
    <cellStyle name="60% - Акцент1 4" xfId="573"/>
    <cellStyle name="60% - Акцент2 2" xfId="574"/>
    <cellStyle name="60% - Акцент2 3" xfId="575"/>
    <cellStyle name="60% - Акцент2 4" xfId="576"/>
    <cellStyle name="60% - Акцент3 2" xfId="577"/>
    <cellStyle name="60% - Акцент3 2 2" xfId="578"/>
    <cellStyle name="60% - Акцент3 2 3" xfId="579"/>
    <cellStyle name="60% - Акцент3 3" xfId="580"/>
    <cellStyle name="60% - Акцент3 4" xfId="581"/>
    <cellStyle name="60% - Акцент4 2" xfId="582"/>
    <cellStyle name="60% - Акцент4 2 2" xfId="583"/>
    <cellStyle name="60% - Акцент4 2 3" xfId="584"/>
    <cellStyle name="60% - Акцент4 3" xfId="585"/>
    <cellStyle name="60% - Акцент4 4" xfId="586"/>
    <cellStyle name="60% - Акцент5 2" xfId="587"/>
    <cellStyle name="60% - Акцент5 3" xfId="588"/>
    <cellStyle name="60% - Акцент5 4" xfId="589"/>
    <cellStyle name="60% - Акцент6 2" xfId="590"/>
    <cellStyle name="60% - Акцент6 2 2" xfId="591"/>
    <cellStyle name="60% - Акцент6 2 3" xfId="592"/>
    <cellStyle name="60% - Акцент6 3" xfId="593"/>
    <cellStyle name="60% - Акцент6 4" xfId="594"/>
    <cellStyle name="Accent1" xfId="595"/>
    <cellStyle name="Accent1 2" xfId="596"/>
    <cellStyle name="Accent2" xfId="597"/>
    <cellStyle name="Accent2 2" xfId="598"/>
    <cellStyle name="Accent3" xfId="599"/>
    <cellStyle name="Accent3 2" xfId="600"/>
    <cellStyle name="Accent4" xfId="601"/>
    <cellStyle name="Accent4 2" xfId="602"/>
    <cellStyle name="Accent5" xfId="603"/>
    <cellStyle name="Accent5 2" xfId="604"/>
    <cellStyle name="Accent6" xfId="605"/>
    <cellStyle name="Accent6 2" xfId="606"/>
    <cellStyle name="Bad" xfId="607"/>
    <cellStyle name="Calculation" xfId="608"/>
    <cellStyle name="Calculation 2" xfId="609"/>
    <cellStyle name="Check Cell" xfId="610"/>
    <cellStyle name="Check Cell 2" xfId="611"/>
    <cellStyle name="Comma" xfId="612"/>
    <cellStyle name="Comma [0]" xfId="613"/>
    <cellStyle name="Comma [0] 2" xfId="614"/>
    <cellStyle name="Comma [0]_Forma" xfId="615"/>
    <cellStyle name="Comma 10" xfId="616"/>
    <cellStyle name="Comma 11" xfId="617"/>
    <cellStyle name="Comma 12" xfId="618"/>
    <cellStyle name="Comma 13" xfId="619"/>
    <cellStyle name="Comma 14" xfId="620"/>
    <cellStyle name="Comma 15" xfId="621"/>
    <cellStyle name="Comma 16" xfId="622"/>
    <cellStyle name="Comma 17" xfId="623"/>
    <cellStyle name="Comma 18" xfId="624"/>
    <cellStyle name="Comma 19" xfId="625"/>
    <cellStyle name="Comma 2" xfId="626"/>
    <cellStyle name="Comma 20" xfId="627"/>
    <cellStyle name="Comma 20 2" xfId="628"/>
    <cellStyle name="Comma 21" xfId="629"/>
    <cellStyle name="Comma 21 2" xfId="630"/>
    <cellStyle name="Comma 22" xfId="631"/>
    <cellStyle name="Comma 22 2" xfId="632"/>
    <cellStyle name="Comma 23" xfId="633"/>
    <cellStyle name="Comma 23 2" xfId="634"/>
    <cellStyle name="Comma 24" xfId="635"/>
    <cellStyle name="Comma 24 2" xfId="636"/>
    <cellStyle name="Comma 25" xfId="637"/>
    <cellStyle name="Comma 25 2" xfId="638"/>
    <cellStyle name="Comma 3" xfId="639"/>
    <cellStyle name="Comma 4" xfId="640"/>
    <cellStyle name="Comma 5" xfId="641"/>
    <cellStyle name="Comma 6" xfId="642"/>
    <cellStyle name="Comma 7" xfId="643"/>
    <cellStyle name="Comma 8" xfId="644"/>
    <cellStyle name="Comma 9" xfId="645"/>
    <cellStyle name="Comma_Forma" xfId="646"/>
    <cellStyle name="Currency" xfId="647"/>
    <cellStyle name="Currency [0]" xfId="648"/>
    <cellStyle name="Currency [0] 2" xfId="649"/>
    <cellStyle name="Currency [0]_Forma" xfId="650"/>
    <cellStyle name="Currency 10" xfId="651"/>
    <cellStyle name="Currency 11" xfId="652"/>
    <cellStyle name="Currency 12" xfId="653"/>
    <cellStyle name="Currency 13" xfId="654"/>
    <cellStyle name="Currency 14" xfId="655"/>
    <cellStyle name="Currency 15" xfId="656"/>
    <cellStyle name="Currency 16" xfId="657"/>
    <cellStyle name="Currency 17" xfId="658"/>
    <cellStyle name="Currency 18" xfId="659"/>
    <cellStyle name="Currency 19" xfId="660"/>
    <cellStyle name="Currency 2" xfId="661"/>
    <cellStyle name="Currency 20" xfId="662"/>
    <cellStyle name="Currency 20 2" xfId="663"/>
    <cellStyle name="Currency 21" xfId="664"/>
    <cellStyle name="Currency 21 2" xfId="665"/>
    <cellStyle name="Currency 22" xfId="666"/>
    <cellStyle name="Currency 22 2" xfId="667"/>
    <cellStyle name="Currency 23" xfId="668"/>
    <cellStyle name="Currency 23 2" xfId="669"/>
    <cellStyle name="Currency 24" xfId="670"/>
    <cellStyle name="Currency 24 2" xfId="671"/>
    <cellStyle name="Currency 25" xfId="672"/>
    <cellStyle name="Currency 25 2" xfId="673"/>
    <cellStyle name="Currency 3" xfId="674"/>
    <cellStyle name="Currency 4" xfId="675"/>
    <cellStyle name="Currency 5" xfId="676"/>
    <cellStyle name="Currency 6" xfId="677"/>
    <cellStyle name="Currency 7" xfId="678"/>
    <cellStyle name="Currency 8" xfId="679"/>
    <cellStyle name="Currency 9" xfId="680"/>
    <cellStyle name="Currency_Forma" xfId="681"/>
    <cellStyle name="Date" xfId="682"/>
    <cellStyle name="Explanatory Text" xfId="683"/>
    <cellStyle name="Fixed" xfId="684"/>
    <cellStyle name="Good" xfId="685"/>
    <cellStyle name="Heading 1" xfId="686"/>
    <cellStyle name="Heading 1 2" xfId="687"/>
    <cellStyle name="Heading 2" xfId="688"/>
    <cellStyle name="Heading 2 2" xfId="689"/>
    <cellStyle name="Heading 3" xfId="690"/>
    <cellStyle name="Heading 3 2" xfId="691"/>
    <cellStyle name="Heading 4" xfId="692"/>
    <cellStyle name="Heading 4 2" xfId="693"/>
    <cellStyle name="Heading1" xfId="694"/>
    <cellStyle name="Heading2" xfId="695"/>
    <cellStyle name="Îáű÷íűé_ÂŰŐÎÄ" xfId="696"/>
    <cellStyle name="Input" xfId="697"/>
    <cellStyle name="Input 2" xfId="698"/>
    <cellStyle name="Linked Cell" xfId="699"/>
    <cellStyle name="Neutral" xfId="700"/>
    <cellStyle name="Normal" xfId="701"/>
    <cellStyle name="Normal 2" xfId="702"/>
    <cellStyle name="Normal 2 2" xfId="703"/>
    <cellStyle name="Normal 2 2 2" xfId="704"/>
    <cellStyle name="Normal 2 2 2 2" xfId="705"/>
    <cellStyle name="Normal 2 2 2 3" xfId="706"/>
    <cellStyle name="Normal 2 2 3" xfId="707"/>
    <cellStyle name="Normal 2 2 3 2" xfId="708"/>
    <cellStyle name="Normal 2 2 3 3" xfId="709"/>
    <cellStyle name="Normal 2 2 4" xfId="710"/>
    <cellStyle name="Normal 2 2 5" xfId="711"/>
    <cellStyle name="Normal 2 3" xfId="712"/>
    <cellStyle name="Normal 2 3 2" xfId="713"/>
    <cellStyle name="Normal 2 3 3" xfId="714"/>
    <cellStyle name="Normal 2 4" xfId="715"/>
    <cellStyle name="Normal 3" xfId="716"/>
    <cellStyle name="Normal 3 2" xfId="717"/>
    <cellStyle name="Normal 3 2 2" xfId="718"/>
    <cellStyle name="Normal 3 2 3" xfId="719"/>
    <cellStyle name="Normal 3 3" xfId="720"/>
    <cellStyle name="Normal 3 3 2" xfId="721"/>
    <cellStyle name="Normal 3 3 3" xfId="722"/>
    <cellStyle name="Normal 3 4" xfId="723"/>
    <cellStyle name="Normal 3 4 2" xfId="724"/>
    <cellStyle name="Normal 3 4 3" xfId="725"/>
    <cellStyle name="Normal 4" xfId="726"/>
    <cellStyle name="Normal 4 2" xfId="727"/>
    <cellStyle name="Normal 4 3" xfId="728"/>
    <cellStyle name="Normal 5" xfId="729"/>
    <cellStyle name="Normal 5 2" xfId="730"/>
    <cellStyle name="Note" xfId="731"/>
    <cellStyle name="Note 2" xfId="732"/>
    <cellStyle name="Output" xfId="733"/>
    <cellStyle name="Output 2" xfId="734"/>
    <cellStyle name="Percent" xfId="735"/>
    <cellStyle name="Percent 2" xfId="736"/>
    <cellStyle name="Percent 3" xfId="737"/>
    <cellStyle name="Percent 3 2" xfId="738"/>
    <cellStyle name="Title" xfId="739"/>
    <cellStyle name="Title 2" xfId="740"/>
    <cellStyle name="Total" xfId="741"/>
    <cellStyle name="Total 2" xfId="742"/>
    <cellStyle name="Total 3" xfId="743"/>
    <cellStyle name="Total 4" xfId="744"/>
    <cellStyle name="Warning Text" xfId="745"/>
    <cellStyle name="Акцент1 2" xfId="746"/>
    <cellStyle name="Акцент1 3" xfId="747"/>
    <cellStyle name="Акцент1 4" xfId="748"/>
    <cellStyle name="Акцент2 2" xfId="749"/>
    <cellStyle name="Акцент2 3" xfId="750"/>
    <cellStyle name="Акцент2 4" xfId="751"/>
    <cellStyle name="Акцент3 2" xfId="752"/>
    <cellStyle name="Акцент3 3" xfId="753"/>
    <cellStyle name="Акцент3 4" xfId="754"/>
    <cellStyle name="Акцент4 2" xfId="755"/>
    <cellStyle name="Акцент4 3" xfId="756"/>
    <cellStyle name="Акцент4 4" xfId="757"/>
    <cellStyle name="Акцент5 2" xfId="758"/>
    <cellStyle name="Акцент5 3" xfId="759"/>
    <cellStyle name="Акцент5 4" xfId="760"/>
    <cellStyle name="Акцент6 2" xfId="761"/>
    <cellStyle name="Акцент6 3" xfId="762"/>
    <cellStyle name="Акцент6 4" xfId="763"/>
    <cellStyle name="Ввод  2" xfId="764"/>
    <cellStyle name="Ввод  3" xfId="765"/>
    <cellStyle name="Ввод  4" xfId="766"/>
    <cellStyle name="Вывод 2" xfId="767"/>
    <cellStyle name="Вывод 3" xfId="768"/>
    <cellStyle name="Вывод 4" xfId="769"/>
    <cellStyle name="Вычисление 2" xfId="770"/>
    <cellStyle name="Вычисление 3" xfId="771"/>
    <cellStyle name="Вычисление 4" xfId="772"/>
    <cellStyle name="Гиперссылка 2" xfId="773"/>
    <cellStyle name="Денежный 2" xfId="774"/>
    <cellStyle name="Денежный 2 2" xfId="775"/>
    <cellStyle name="Денежный 3" xfId="776"/>
    <cellStyle name="Заголовок" xfId="777"/>
    <cellStyle name="Заголовок 1 2" xfId="778"/>
    <cellStyle name="Заголовок 1 3" xfId="779"/>
    <cellStyle name="Заголовок 1 4" xfId="780"/>
    <cellStyle name="Заголовок 2 2" xfId="781"/>
    <cellStyle name="Заголовок 2 3" xfId="782"/>
    <cellStyle name="Заголовок 2 4" xfId="783"/>
    <cellStyle name="Заголовок 3 2" xfId="784"/>
    <cellStyle name="Заголовок 3 3" xfId="785"/>
    <cellStyle name="Заголовок 3 4" xfId="786"/>
    <cellStyle name="Заголовок 4 2" xfId="787"/>
    <cellStyle name="Заголовок 4 3" xfId="788"/>
    <cellStyle name="Заголовок 4 4" xfId="789"/>
    <cellStyle name="Итог 2" xfId="790"/>
    <cellStyle name="Итог 3" xfId="791"/>
    <cellStyle name="Итог 4" xfId="792"/>
    <cellStyle name="Контрольная ячейка 2" xfId="793"/>
    <cellStyle name="Контрольная ячейка 3" xfId="794"/>
    <cellStyle name="Контрольная ячейка 4" xfId="795"/>
    <cellStyle name="Месяцев" xfId="796"/>
    <cellStyle name="Миллион человек" xfId="797"/>
    <cellStyle name="Название 2" xfId="798"/>
    <cellStyle name="Название 3" xfId="799"/>
    <cellStyle name="Название 4" xfId="800"/>
    <cellStyle name="Нейтральный 2" xfId="801"/>
    <cellStyle name="Нейтральный 3" xfId="802"/>
    <cellStyle name="Нейтральный 4" xfId="803"/>
    <cellStyle name="Обычный" xfId="0" builtinId="0"/>
    <cellStyle name="Обычный 10" xfId="804"/>
    <cellStyle name="Обычный 10 10" xfId="805"/>
    <cellStyle name="Обычный 10 2" xfId="806"/>
    <cellStyle name="Обычный 10 2 2" xfId="807"/>
    <cellStyle name="Обычный 10 2 2 2" xfId="808"/>
    <cellStyle name="Обычный 10 2 2 3" xfId="809"/>
    <cellStyle name="Обычный 10 2 3" xfId="810"/>
    <cellStyle name="Обычный 10 2 3 2" xfId="811"/>
    <cellStyle name="Обычный 10 2 4" xfId="812"/>
    <cellStyle name="Обычный 10 2 5" xfId="813"/>
    <cellStyle name="Обычный 10 3" xfId="814"/>
    <cellStyle name="Обычный 10 3 2" xfId="815"/>
    <cellStyle name="Обычный 10 3 3" xfId="816"/>
    <cellStyle name="Обычный 10 4" xfId="817"/>
    <cellStyle name="Обычный 10 4 2" xfId="818"/>
    <cellStyle name="Обычный 10 5" xfId="819"/>
    <cellStyle name="Обычный 10 6" xfId="820"/>
    <cellStyle name="Обычный 10 7" xfId="821"/>
    <cellStyle name="Обычный 10 8" xfId="822"/>
    <cellStyle name="Обычный 10 9" xfId="823"/>
    <cellStyle name="Обычный 100" xfId="824"/>
    <cellStyle name="Обычный 100 2" xfId="825"/>
    <cellStyle name="Обычный 100 2 2" xfId="826"/>
    <cellStyle name="Обычный 100 3" xfId="827"/>
    <cellStyle name="Обычный 100 4" xfId="828"/>
    <cellStyle name="Обычный 101" xfId="829"/>
    <cellStyle name="Обычный 101 2" xfId="830"/>
    <cellStyle name="Обычный 101 2 2" xfId="831"/>
    <cellStyle name="Обычный 101 3" xfId="832"/>
    <cellStyle name="Обычный 101 4" xfId="833"/>
    <cellStyle name="Обычный 102" xfId="834"/>
    <cellStyle name="Обычный 102 2" xfId="835"/>
    <cellStyle name="Обычный 102 2 2" xfId="836"/>
    <cellStyle name="Обычный 102 3" xfId="837"/>
    <cellStyle name="Обычный 102 4" xfId="838"/>
    <cellStyle name="Обычный 103" xfId="839"/>
    <cellStyle name="Обычный 103 2" xfId="840"/>
    <cellStyle name="Обычный 103 2 2" xfId="841"/>
    <cellStyle name="Обычный 103 3" xfId="842"/>
    <cellStyle name="Обычный 103 4" xfId="843"/>
    <cellStyle name="Обычный 104" xfId="844"/>
    <cellStyle name="Обычный 104 2" xfId="845"/>
    <cellStyle name="Обычный 104 2 2" xfId="846"/>
    <cellStyle name="Обычный 104 3" xfId="847"/>
    <cellStyle name="Обычный 104 4" xfId="848"/>
    <cellStyle name="Обычный 105" xfId="849"/>
    <cellStyle name="Обычный 105 2" xfId="850"/>
    <cellStyle name="Обычный 105 2 2" xfId="851"/>
    <cellStyle name="Обычный 105 3" xfId="852"/>
    <cellStyle name="Обычный 105 4" xfId="853"/>
    <cellStyle name="Обычный 106" xfId="854"/>
    <cellStyle name="Обычный 106 2" xfId="855"/>
    <cellStyle name="Обычный 106 2 2" xfId="856"/>
    <cellStyle name="Обычный 106 3" xfId="857"/>
    <cellStyle name="Обычный 106 4" xfId="858"/>
    <cellStyle name="Обычный 107" xfId="859"/>
    <cellStyle name="Обычный 107 2" xfId="860"/>
    <cellStyle name="Обычный 107 2 2" xfId="861"/>
    <cellStyle name="Обычный 107 3" xfId="862"/>
    <cellStyle name="Обычный 107 4" xfId="863"/>
    <cellStyle name="Обычный 108" xfId="864"/>
    <cellStyle name="Обычный 108 2" xfId="865"/>
    <cellStyle name="Обычный 108 2 2" xfId="866"/>
    <cellStyle name="Обычный 108 3" xfId="867"/>
    <cellStyle name="Обычный 108 4" xfId="868"/>
    <cellStyle name="Обычный 109" xfId="869"/>
    <cellStyle name="Обычный 11" xfId="870"/>
    <cellStyle name="Обычный 11 2" xfId="871"/>
    <cellStyle name="Обычный 11 2 2" xfId="872"/>
    <cellStyle name="Обычный 11 3" xfId="873"/>
    <cellStyle name="Обычный 11 3 2" xfId="874"/>
    <cellStyle name="Обычный 11 4" xfId="875"/>
    <cellStyle name="Обычный 11 5" xfId="876"/>
    <cellStyle name="Обычный 110" xfId="877"/>
    <cellStyle name="Обычный 110 2" xfId="878"/>
    <cellStyle name="Обычный 110 2 2" xfId="879"/>
    <cellStyle name="Обычный 110 3" xfId="880"/>
    <cellStyle name="Обычный 110 4" xfId="881"/>
    <cellStyle name="Обычный 111" xfId="882"/>
    <cellStyle name="Обычный 111 2" xfId="883"/>
    <cellStyle name="Обычный 111 2 2" xfId="884"/>
    <cellStyle name="Обычный 111 3" xfId="885"/>
    <cellStyle name="Обычный 111 4" xfId="886"/>
    <cellStyle name="Обычный 112" xfId="887"/>
    <cellStyle name="Обычный 112 2" xfId="888"/>
    <cellStyle name="Обычный 112 2 2" xfId="889"/>
    <cellStyle name="Обычный 112 3" xfId="890"/>
    <cellStyle name="Обычный 112 4" xfId="891"/>
    <cellStyle name="Обычный 113" xfId="892"/>
    <cellStyle name="Обычный 113 2" xfId="893"/>
    <cellStyle name="Обычный 113 2 2" xfId="894"/>
    <cellStyle name="Обычный 113 3" xfId="895"/>
    <cellStyle name="Обычный 113 4" xfId="896"/>
    <cellStyle name="Обычный 114" xfId="897"/>
    <cellStyle name="Обычный 114 2" xfId="898"/>
    <cellStyle name="Обычный 114 2 2" xfId="899"/>
    <cellStyle name="Обычный 114 3" xfId="900"/>
    <cellStyle name="Обычный 114 4" xfId="901"/>
    <cellStyle name="Обычный 115" xfId="902"/>
    <cellStyle name="Обычный 115 2" xfId="903"/>
    <cellStyle name="Обычный 115 2 2" xfId="904"/>
    <cellStyle name="Обычный 115 3" xfId="905"/>
    <cellStyle name="Обычный 115 4" xfId="906"/>
    <cellStyle name="Обычный 116" xfId="907"/>
    <cellStyle name="Обычный 116 2" xfId="908"/>
    <cellStyle name="Обычный 116 2 2" xfId="909"/>
    <cellStyle name="Обычный 116 3" xfId="910"/>
    <cellStyle name="Обычный 116 4" xfId="911"/>
    <cellStyle name="Обычный 117" xfId="912"/>
    <cellStyle name="Обычный 117 2" xfId="913"/>
    <cellStyle name="Обычный 117 2 2" xfId="914"/>
    <cellStyle name="Обычный 117 3" xfId="915"/>
    <cellStyle name="Обычный 117 4" xfId="916"/>
    <cellStyle name="Обычный 118" xfId="917"/>
    <cellStyle name="Обычный 118 2" xfId="918"/>
    <cellStyle name="Обычный 118 2 2" xfId="919"/>
    <cellStyle name="Обычный 118 3" xfId="920"/>
    <cellStyle name="Обычный 118 4" xfId="921"/>
    <cellStyle name="Обычный 119" xfId="922"/>
    <cellStyle name="Обычный 119 2" xfId="923"/>
    <cellStyle name="Обычный 119 2 2" xfId="924"/>
    <cellStyle name="Обычный 119 3" xfId="925"/>
    <cellStyle name="Обычный 119 4" xfId="926"/>
    <cellStyle name="Обычный 12" xfId="927"/>
    <cellStyle name="Обычный 12 2" xfId="928"/>
    <cellStyle name="Обычный 12 2 2" xfId="929"/>
    <cellStyle name="Обычный 12 3" xfId="930"/>
    <cellStyle name="Обычный 12 3 2" xfId="931"/>
    <cellStyle name="Обычный 12 4" xfId="932"/>
    <cellStyle name="Обычный 12 5" xfId="933"/>
    <cellStyle name="Обычный 120" xfId="934"/>
    <cellStyle name="Обычный 120 2" xfId="935"/>
    <cellStyle name="Обычный 120 2 2" xfId="936"/>
    <cellStyle name="Обычный 120 3" xfId="937"/>
    <cellStyle name="Обычный 120 4" xfId="938"/>
    <cellStyle name="Обычный 121" xfId="939"/>
    <cellStyle name="Обычный 121 2" xfId="940"/>
    <cellStyle name="Обычный 121 2 2" xfId="941"/>
    <cellStyle name="Обычный 121 3" xfId="942"/>
    <cellStyle name="Обычный 121 4" xfId="943"/>
    <cellStyle name="Обычный 122" xfId="944"/>
    <cellStyle name="Обычный 122 2" xfId="945"/>
    <cellStyle name="Обычный 122 2 2" xfId="946"/>
    <cellStyle name="Обычный 122 3" xfId="947"/>
    <cellStyle name="Обычный 122 4" xfId="948"/>
    <cellStyle name="Обычный 123" xfId="949"/>
    <cellStyle name="Обычный 123 2" xfId="950"/>
    <cellStyle name="Обычный 123 2 2" xfId="951"/>
    <cellStyle name="Обычный 123 3" xfId="952"/>
    <cellStyle name="Обычный 123 4" xfId="953"/>
    <cellStyle name="Обычный 124" xfId="954"/>
    <cellStyle name="Обычный 124 2" xfId="955"/>
    <cellStyle name="Обычный 124 2 2" xfId="956"/>
    <cellStyle name="Обычный 124 3" xfId="957"/>
    <cellStyle name="Обычный 124 4" xfId="958"/>
    <cellStyle name="Обычный 125" xfId="959"/>
    <cellStyle name="Обычный 125 2" xfId="960"/>
    <cellStyle name="Обычный 125 2 2" xfId="961"/>
    <cellStyle name="Обычный 125 3" xfId="962"/>
    <cellStyle name="Обычный 125 4" xfId="963"/>
    <cellStyle name="Обычный 126" xfId="964"/>
    <cellStyle name="Обычный 126 2" xfId="965"/>
    <cellStyle name="Обычный 126 2 2" xfId="966"/>
    <cellStyle name="Обычный 126 3" xfId="967"/>
    <cellStyle name="Обычный 126 4" xfId="968"/>
    <cellStyle name="Обычный 127" xfId="969"/>
    <cellStyle name="Обычный 127 2" xfId="970"/>
    <cellStyle name="Обычный 127 2 2" xfId="971"/>
    <cellStyle name="Обычный 127 3" xfId="972"/>
    <cellStyle name="Обычный 127 4" xfId="973"/>
    <cellStyle name="Обычный 128" xfId="974"/>
    <cellStyle name="Обычный 128 2" xfId="975"/>
    <cellStyle name="Обычный 128 2 2" xfId="976"/>
    <cellStyle name="Обычный 128 3" xfId="977"/>
    <cellStyle name="Обычный 128 4" xfId="978"/>
    <cellStyle name="Обычный 129" xfId="979"/>
    <cellStyle name="Обычный 129 2" xfId="980"/>
    <cellStyle name="Обычный 129 2 2" xfId="981"/>
    <cellStyle name="Обычный 129 3" xfId="982"/>
    <cellStyle name="Обычный 129 4" xfId="983"/>
    <cellStyle name="Обычный 13" xfId="984"/>
    <cellStyle name="Обычный 13 2" xfId="985"/>
    <cellStyle name="Обычный 13 2 2" xfId="986"/>
    <cellStyle name="Обычный 13 3" xfId="987"/>
    <cellStyle name="Обычный 13 4" xfId="988"/>
    <cellStyle name="Обычный 13 5" xfId="989"/>
    <cellStyle name="Обычный 13 6" xfId="990"/>
    <cellStyle name="Обычный 130" xfId="991"/>
    <cellStyle name="Обычный 130 2" xfId="992"/>
    <cellStyle name="Обычный 130 2 2" xfId="993"/>
    <cellStyle name="Обычный 130 3" xfId="994"/>
    <cellStyle name="Обычный 130 4" xfId="995"/>
    <cellStyle name="Обычный 131" xfId="996"/>
    <cellStyle name="Обычный 131 2" xfId="997"/>
    <cellStyle name="Обычный 131 2 2" xfId="998"/>
    <cellStyle name="Обычный 131 3" xfId="999"/>
    <cellStyle name="Обычный 131 4" xfId="1000"/>
    <cellStyle name="Обычный 132" xfId="1001"/>
    <cellStyle name="Обычный 132 2" xfId="1002"/>
    <cellStyle name="Обычный 132 2 2" xfId="1003"/>
    <cellStyle name="Обычный 132 3" xfId="1004"/>
    <cellStyle name="Обычный 132 4" xfId="1005"/>
    <cellStyle name="Обычный 133" xfId="1006"/>
    <cellStyle name="Обычный 133 2" xfId="1007"/>
    <cellStyle name="Обычный 133 2 2" xfId="1008"/>
    <cellStyle name="Обычный 133 3" xfId="1009"/>
    <cellStyle name="Обычный 133 4" xfId="1010"/>
    <cellStyle name="Обычный 134" xfId="1011"/>
    <cellStyle name="Обычный 134 2" xfId="1012"/>
    <cellStyle name="Обычный 134 2 2" xfId="1013"/>
    <cellStyle name="Обычный 134 3" xfId="1014"/>
    <cellStyle name="Обычный 134 4" xfId="1015"/>
    <cellStyle name="Обычный 135" xfId="1016"/>
    <cellStyle name="Обычный 135 2" xfId="1017"/>
    <cellStyle name="Обычный 135 2 2" xfId="1018"/>
    <cellStyle name="Обычный 135 3" xfId="1019"/>
    <cellStyle name="Обычный 135 4" xfId="1020"/>
    <cellStyle name="Обычный 136" xfId="1021"/>
    <cellStyle name="Обычный 136 2" xfId="1022"/>
    <cellStyle name="Обычный 136 2 2" xfId="1023"/>
    <cellStyle name="Обычный 136 3" xfId="1024"/>
    <cellStyle name="Обычный 136 4" xfId="1025"/>
    <cellStyle name="Обычный 137" xfId="1026"/>
    <cellStyle name="Обычный 137 2" xfId="1027"/>
    <cellStyle name="Обычный 137 2 2" xfId="1028"/>
    <cellStyle name="Обычный 137 3" xfId="1029"/>
    <cellStyle name="Обычный 137 4" xfId="1030"/>
    <cellStyle name="Обычный 138" xfId="1031"/>
    <cellStyle name="Обычный 138 2" xfId="1032"/>
    <cellStyle name="Обычный 138 2 2" xfId="1033"/>
    <cellStyle name="Обычный 138 3" xfId="1034"/>
    <cellStyle name="Обычный 138 4" xfId="1035"/>
    <cellStyle name="Обычный 139" xfId="1036"/>
    <cellStyle name="Обычный 139 2" xfId="1037"/>
    <cellStyle name="Обычный 139 2 2" xfId="1038"/>
    <cellStyle name="Обычный 139 3" xfId="1039"/>
    <cellStyle name="Обычный 139 4" xfId="1040"/>
    <cellStyle name="Обычный 14" xfId="1041"/>
    <cellStyle name="Обычный 14 2" xfId="1042"/>
    <cellStyle name="Обычный 14 2 2" xfId="1043"/>
    <cellStyle name="Обычный 14 2 3" xfId="1044"/>
    <cellStyle name="Обычный 14 3" xfId="1045"/>
    <cellStyle name="Обычный 14 4" xfId="1046"/>
    <cellStyle name="Обычный 14 5" xfId="1047"/>
    <cellStyle name="Обычный 14 6" xfId="1048"/>
    <cellStyle name="Обычный 14 7" xfId="1049"/>
    <cellStyle name="Обычный 140" xfId="1050"/>
    <cellStyle name="Обычный 140 2" xfId="1051"/>
    <cellStyle name="Обычный 140 2 2" xfId="1052"/>
    <cellStyle name="Обычный 140 3" xfId="1053"/>
    <cellStyle name="Обычный 140 4" xfId="1054"/>
    <cellStyle name="Обычный 141" xfId="1055"/>
    <cellStyle name="Обычный 141 2" xfId="1056"/>
    <cellStyle name="Обычный 141 2 2" xfId="1057"/>
    <cellStyle name="Обычный 141 3" xfId="1058"/>
    <cellStyle name="Обычный 141 4" xfId="1059"/>
    <cellStyle name="Обычный 142" xfId="1060"/>
    <cellStyle name="Обычный 142 2" xfId="1061"/>
    <cellStyle name="Обычный 142 2 2" xfId="1062"/>
    <cellStyle name="Обычный 142 3" xfId="1063"/>
    <cellStyle name="Обычный 142 4" xfId="1064"/>
    <cellStyle name="Обычный 143" xfId="1065"/>
    <cellStyle name="Обычный 143 2" xfId="1066"/>
    <cellStyle name="Обычный 143 2 2" xfId="1067"/>
    <cellStyle name="Обычный 143 3" xfId="1068"/>
    <cellStyle name="Обычный 143 4" xfId="1069"/>
    <cellStyle name="Обычный 144" xfId="1070"/>
    <cellStyle name="Обычный 144 2" xfId="1071"/>
    <cellStyle name="Обычный 144 2 2" xfId="1072"/>
    <cellStyle name="Обычный 144 3" xfId="1073"/>
    <cellStyle name="Обычный 144 4" xfId="1074"/>
    <cellStyle name="Обычный 145" xfId="1075"/>
    <cellStyle name="Обычный 145 2" xfId="1076"/>
    <cellStyle name="Обычный 145 2 2" xfId="1077"/>
    <cellStyle name="Обычный 145 3" xfId="1078"/>
    <cellStyle name="Обычный 145 4" xfId="1079"/>
    <cellStyle name="Обычный 146" xfId="1080"/>
    <cellStyle name="Обычный 146 2" xfId="1081"/>
    <cellStyle name="Обычный 146 2 2" xfId="1082"/>
    <cellStyle name="Обычный 146 3" xfId="1083"/>
    <cellStyle name="Обычный 146 4" xfId="1084"/>
    <cellStyle name="Обычный 147" xfId="1085"/>
    <cellStyle name="Обычный 147 2" xfId="1086"/>
    <cellStyle name="Обычный 147 2 2" xfId="1087"/>
    <cellStyle name="Обычный 147 3" xfId="1088"/>
    <cellStyle name="Обычный 147 4" xfId="1089"/>
    <cellStyle name="Обычный 148" xfId="1090"/>
    <cellStyle name="Обычный 148 2" xfId="1091"/>
    <cellStyle name="Обычный 148 2 2" xfId="1092"/>
    <cellStyle name="Обычный 148 3" xfId="1093"/>
    <cellStyle name="Обычный 148 4" xfId="1094"/>
    <cellStyle name="Обычный 149" xfId="1095"/>
    <cellStyle name="Обычный 149 2" xfId="1096"/>
    <cellStyle name="Обычный 149 2 2" xfId="1097"/>
    <cellStyle name="Обычный 149 3" xfId="1098"/>
    <cellStyle name="Обычный 149 4" xfId="1099"/>
    <cellStyle name="Обычный 15" xfId="1100"/>
    <cellStyle name="Обычный 15 2" xfId="1101"/>
    <cellStyle name="Обычный 15 2 2" xfId="1102"/>
    <cellStyle name="Обычный 15 3" xfId="1103"/>
    <cellStyle name="Обычный 15 4" xfId="1104"/>
    <cellStyle name="Обычный 150" xfId="1105"/>
    <cellStyle name="Обычный 150 2" xfId="1106"/>
    <cellStyle name="Обычный 150 2 2" xfId="1107"/>
    <cellStyle name="Обычный 150 3" xfId="1108"/>
    <cellStyle name="Обычный 150 4" xfId="1109"/>
    <cellStyle name="Обычный 151" xfId="1110"/>
    <cellStyle name="Обычный 151 2" xfId="1111"/>
    <cellStyle name="Обычный 151 2 2" xfId="1112"/>
    <cellStyle name="Обычный 151 3" xfId="1113"/>
    <cellStyle name="Обычный 151 4" xfId="1114"/>
    <cellStyle name="Обычный 152" xfId="1115"/>
    <cellStyle name="Обычный 152 2" xfId="1116"/>
    <cellStyle name="Обычный 152 2 2" xfId="1117"/>
    <cellStyle name="Обычный 152 3" xfId="1118"/>
    <cellStyle name="Обычный 152 4" xfId="1119"/>
    <cellStyle name="Обычный 153" xfId="1120"/>
    <cellStyle name="Обычный 153 2" xfId="1121"/>
    <cellStyle name="Обычный 153 2 2" xfId="1122"/>
    <cellStyle name="Обычный 153 3" xfId="1123"/>
    <cellStyle name="Обычный 153 4" xfId="1124"/>
    <cellStyle name="Обычный 154" xfId="1125"/>
    <cellStyle name="Обычный 154 2" xfId="1126"/>
    <cellStyle name="Обычный 154 2 2" xfId="1127"/>
    <cellStyle name="Обычный 154 3" xfId="1128"/>
    <cellStyle name="Обычный 154 4" xfId="1129"/>
    <cellStyle name="Обычный 155" xfId="1130"/>
    <cellStyle name="Обычный 155 2" xfId="1131"/>
    <cellStyle name="Обычный 155 2 2" xfId="1132"/>
    <cellStyle name="Обычный 155 3" xfId="1133"/>
    <cellStyle name="Обычный 155 4" xfId="1134"/>
    <cellStyle name="Обычный 156" xfId="1135"/>
    <cellStyle name="Обычный 156 2" xfId="1136"/>
    <cellStyle name="Обычный 156 2 2" xfId="1137"/>
    <cellStyle name="Обычный 156 3" xfId="1138"/>
    <cellStyle name="Обычный 156 4" xfId="1139"/>
    <cellStyle name="Обычный 157" xfId="1140"/>
    <cellStyle name="Обычный 157 2" xfId="1141"/>
    <cellStyle name="Обычный 157 2 2" xfId="1142"/>
    <cellStyle name="Обычный 157 3" xfId="1143"/>
    <cellStyle name="Обычный 157 4" xfId="1144"/>
    <cellStyle name="Обычный 158" xfId="1145"/>
    <cellStyle name="Обычный 158 2" xfId="1146"/>
    <cellStyle name="Обычный 158 2 2" xfId="1147"/>
    <cellStyle name="Обычный 158 3" xfId="1148"/>
    <cellStyle name="Обычный 158 4" xfId="1149"/>
    <cellStyle name="Обычный 159" xfId="1150"/>
    <cellStyle name="Обычный 159 2" xfId="1151"/>
    <cellStyle name="Обычный 159 2 2" xfId="1152"/>
    <cellStyle name="Обычный 159 3" xfId="1153"/>
    <cellStyle name="Обычный 159 4" xfId="1154"/>
    <cellStyle name="Обычный 16" xfId="1155"/>
    <cellStyle name="Обычный 16 2" xfId="1156"/>
    <cellStyle name="Обычный 16 2 2" xfId="1157"/>
    <cellStyle name="Обычный 16 3" xfId="1158"/>
    <cellStyle name="Обычный 16 4" xfId="1159"/>
    <cellStyle name="Обычный 160" xfId="1160"/>
    <cellStyle name="Обычный 160 2" xfId="1161"/>
    <cellStyle name="Обычный 160 2 2" xfId="1162"/>
    <cellStyle name="Обычный 160 3" xfId="1163"/>
    <cellStyle name="Обычный 160 4" xfId="1164"/>
    <cellStyle name="Обычный 161" xfId="1165"/>
    <cellStyle name="Обычный 161 2" xfId="1166"/>
    <cellStyle name="Обычный 161 2 2" xfId="1167"/>
    <cellStyle name="Обычный 161 3" xfId="1168"/>
    <cellStyle name="Обычный 161 4" xfId="1169"/>
    <cellStyle name="Обычный 162" xfId="1170"/>
    <cellStyle name="Обычный 162 2" xfId="1171"/>
    <cellStyle name="Обычный 162 2 2" xfId="1172"/>
    <cellStyle name="Обычный 162 3" xfId="1173"/>
    <cellStyle name="Обычный 162 4" xfId="1174"/>
    <cellStyle name="Обычный 163" xfId="1175"/>
    <cellStyle name="Обычный 163 2" xfId="1176"/>
    <cellStyle name="Обычный 163 2 2" xfId="1177"/>
    <cellStyle name="Обычный 163 3" xfId="1178"/>
    <cellStyle name="Обычный 163 4" xfId="1179"/>
    <cellStyle name="Обычный 164" xfId="1180"/>
    <cellStyle name="Обычный 164 2" xfId="1181"/>
    <cellStyle name="Обычный 164 2 2" xfId="1182"/>
    <cellStyle name="Обычный 164 3" xfId="1183"/>
    <cellStyle name="Обычный 164 4" xfId="1184"/>
    <cellStyle name="Обычный 165" xfId="1185"/>
    <cellStyle name="Обычный 165 2" xfId="1186"/>
    <cellStyle name="Обычный 165 2 2" xfId="1187"/>
    <cellStyle name="Обычный 165 3" xfId="1188"/>
    <cellStyle name="Обычный 165 4" xfId="1189"/>
    <cellStyle name="Обычный 166" xfId="1190"/>
    <cellStyle name="Обычный 166 2" xfId="1191"/>
    <cellStyle name="Обычный 166 2 2" xfId="1192"/>
    <cellStyle name="Обычный 166 3" xfId="1193"/>
    <cellStyle name="Обычный 166 4" xfId="1194"/>
    <cellStyle name="Обычный 167" xfId="1195"/>
    <cellStyle name="Обычный 167 2" xfId="1196"/>
    <cellStyle name="Обычный 167 2 2" xfId="1197"/>
    <cellStyle name="Обычный 167 3" xfId="1198"/>
    <cellStyle name="Обычный 167 4" xfId="1199"/>
    <cellStyle name="Обычный 168" xfId="1200"/>
    <cellStyle name="Обычный 168 2" xfId="1201"/>
    <cellStyle name="Обычный 168 2 2" xfId="1202"/>
    <cellStyle name="Обычный 168 3" xfId="1203"/>
    <cellStyle name="Обычный 168 4" xfId="1204"/>
    <cellStyle name="Обычный 169" xfId="1205"/>
    <cellStyle name="Обычный 169 2" xfId="1206"/>
    <cellStyle name="Обычный 169 2 2" xfId="1207"/>
    <cellStyle name="Обычный 169 3" xfId="1208"/>
    <cellStyle name="Обычный 169 4" xfId="1209"/>
    <cellStyle name="Обычный 17" xfId="1210"/>
    <cellStyle name="Обычный 17 2" xfId="1211"/>
    <cellStyle name="Обычный 17 2 2" xfId="1212"/>
    <cellStyle name="Обычный 17 3" xfId="1213"/>
    <cellStyle name="Обычный 17 4" xfId="1214"/>
    <cellStyle name="Обычный 170" xfId="1215"/>
    <cellStyle name="Обычный 170 2" xfId="1216"/>
    <cellStyle name="Обычный 170 2 2" xfId="1217"/>
    <cellStyle name="Обычный 170 3" xfId="1218"/>
    <cellStyle name="Обычный 170 4" xfId="1219"/>
    <cellStyle name="Обычный 171" xfId="1220"/>
    <cellStyle name="Обычный 171 2" xfId="1221"/>
    <cellStyle name="Обычный 171 2 2" xfId="1222"/>
    <cellStyle name="Обычный 171 3" xfId="1223"/>
    <cellStyle name="Обычный 171 4" xfId="1224"/>
    <cellStyle name="Обычный 172" xfId="1225"/>
    <cellStyle name="Обычный 172 2" xfId="1226"/>
    <cellStyle name="Обычный 172 2 2" xfId="1227"/>
    <cellStyle name="Обычный 172 3" xfId="1228"/>
    <cellStyle name="Обычный 172 4" xfId="1229"/>
    <cellStyle name="Обычный 173" xfId="1230"/>
    <cellStyle name="Обычный 173 2" xfId="1231"/>
    <cellStyle name="Обычный 173 2 2" xfId="1232"/>
    <cellStyle name="Обычный 173 3" xfId="1233"/>
    <cellStyle name="Обычный 173 4" xfId="1234"/>
    <cellStyle name="Обычный 174" xfId="1235"/>
    <cellStyle name="Обычный 174 2" xfId="1236"/>
    <cellStyle name="Обычный 174 2 2" xfId="1237"/>
    <cellStyle name="Обычный 174 3" xfId="1238"/>
    <cellStyle name="Обычный 174 4" xfId="1239"/>
    <cellStyle name="Обычный 175" xfId="1240"/>
    <cellStyle name="Обычный 175 2" xfId="1241"/>
    <cellStyle name="Обычный 175 2 2" xfId="1242"/>
    <cellStyle name="Обычный 175 3" xfId="1243"/>
    <cellStyle name="Обычный 175 4" xfId="1244"/>
    <cellStyle name="Обычный 176" xfId="1245"/>
    <cellStyle name="Обычный 176 2" xfId="1246"/>
    <cellStyle name="Обычный 176 2 2" xfId="1247"/>
    <cellStyle name="Обычный 176 3" xfId="1248"/>
    <cellStyle name="Обычный 176 4" xfId="1249"/>
    <cellStyle name="Обычный 177" xfId="1250"/>
    <cellStyle name="Обычный 177 2" xfId="1251"/>
    <cellStyle name="Обычный 177 2 2" xfId="1252"/>
    <cellStyle name="Обычный 177 3" xfId="1253"/>
    <cellStyle name="Обычный 177 4" xfId="1254"/>
    <cellStyle name="Обычный 178" xfId="1255"/>
    <cellStyle name="Обычный 178 2" xfId="1256"/>
    <cellStyle name="Обычный 178 2 2" xfId="1257"/>
    <cellStyle name="Обычный 178 3" xfId="1258"/>
    <cellStyle name="Обычный 178 4" xfId="1259"/>
    <cellStyle name="Обычный 179" xfId="1260"/>
    <cellStyle name="Обычный 179 2" xfId="1261"/>
    <cellStyle name="Обычный 179 2 2" xfId="1262"/>
    <cellStyle name="Обычный 179 3" xfId="1263"/>
    <cellStyle name="Обычный 179 4" xfId="1264"/>
    <cellStyle name="Обычный 18" xfId="1265"/>
    <cellStyle name="Обычный 18 2" xfId="1266"/>
    <cellStyle name="Обычный 18 2 2" xfId="1267"/>
    <cellStyle name="Обычный 18 3" xfId="1268"/>
    <cellStyle name="Обычный 18 4" xfId="1269"/>
    <cellStyle name="Обычный 180" xfId="1270"/>
    <cellStyle name="Обычный 180 2" xfId="1271"/>
    <cellStyle name="Обычный 180 2 2" xfId="1272"/>
    <cellStyle name="Обычный 180 3" xfId="1273"/>
    <cellStyle name="Обычный 180 4" xfId="1274"/>
    <cellStyle name="Обычный 181" xfId="1275"/>
    <cellStyle name="Обычный 181 2" xfId="1276"/>
    <cellStyle name="Обычный 181 2 2" xfId="1277"/>
    <cellStyle name="Обычный 181 3" xfId="1278"/>
    <cellStyle name="Обычный 181 4" xfId="1279"/>
    <cellStyle name="Обычный 182" xfId="1280"/>
    <cellStyle name="Обычный 182 2" xfId="1281"/>
    <cellStyle name="Обычный 182 2 2" xfId="1282"/>
    <cellStyle name="Обычный 182 3" xfId="1283"/>
    <cellStyle name="Обычный 182 4" xfId="1284"/>
    <cellStyle name="Обычный 183" xfId="1285"/>
    <cellStyle name="Обычный 183 2" xfId="1286"/>
    <cellStyle name="Обычный 183 2 2" xfId="1287"/>
    <cellStyle name="Обычный 183 3" xfId="1288"/>
    <cellStyle name="Обычный 183 4" xfId="1289"/>
    <cellStyle name="Обычный 184" xfId="1290"/>
    <cellStyle name="Обычный 184 2" xfId="1291"/>
    <cellStyle name="Обычный 184 2 2" xfId="1292"/>
    <cellStyle name="Обычный 184 3" xfId="1293"/>
    <cellStyle name="Обычный 184 4" xfId="1294"/>
    <cellStyle name="Обычный 185" xfId="1295"/>
    <cellStyle name="Обычный 185 2" xfId="1296"/>
    <cellStyle name="Обычный 185 2 2" xfId="1297"/>
    <cellStyle name="Обычный 185 3" xfId="1298"/>
    <cellStyle name="Обычный 185 4" xfId="1299"/>
    <cellStyle name="Обычный 186" xfId="1300"/>
    <cellStyle name="Обычный 186 2" xfId="1301"/>
    <cellStyle name="Обычный 186 2 2" xfId="1302"/>
    <cellStyle name="Обычный 186 3" xfId="1303"/>
    <cellStyle name="Обычный 186 4" xfId="1304"/>
    <cellStyle name="Обычный 187" xfId="1305"/>
    <cellStyle name="Обычный 187 2" xfId="1306"/>
    <cellStyle name="Обычный 187 2 2" xfId="1307"/>
    <cellStyle name="Обычный 187 3" xfId="1308"/>
    <cellStyle name="Обычный 187 4" xfId="1309"/>
    <cellStyle name="Обычный 188" xfId="1310"/>
    <cellStyle name="Обычный 188 2" xfId="1311"/>
    <cellStyle name="Обычный 188 2 2" xfId="1312"/>
    <cellStyle name="Обычный 188 3" xfId="1313"/>
    <cellStyle name="Обычный 188 4" xfId="1314"/>
    <cellStyle name="Обычный 189" xfId="1315"/>
    <cellStyle name="Обычный 189 2" xfId="1316"/>
    <cellStyle name="Обычный 189 2 2" xfId="1317"/>
    <cellStyle name="Обычный 189 3" xfId="1318"/>
    <cellStyle name="Обычный 189 4" xfId="1319"/>
    <cellStyle name="Обычный 19" xfId="1320"/>
    <cellStyle name="Обычный 19 2" xfId="1321"/>
    <cellStyle name="Обычный 19 2 2" xfId="1322"/>
    <cellStyle name="Обычный 19 3" xfId="1323"/>
    <cellStyle name="Обычный 19 4" xfId="1324"/>
    <cellStyle name="Обычный 190" xfId="1325"/>
    <cellStyle name="Обычный 190 2" xfId="1326"/>
    <cellStyle name="Обычный 190 2 2" xfId="1327"/>
    <cellStyle name="Обычный 190 3" xfId="1328"/>
    <cellStyle name="Обычный 190 4" xfId="1329"/>
    <cellStyle name="Обычный 191" xfId="1330"/>
    <cellStyle name="Обычный 191 2" xfId="1331"/>
    <cellStyle name="Обычный 191 2 2" xfId="1332"/>
    <cellStyle name="Обычный 191 3" xfId="1333"/>
    <cellStyle name="Обычный 191 4" xfId="1334"/>
    <cellStyle name="Обычный 192" xfId="1335"/>
    <cellStyle name="Обычный 192 2" xfId="1336"/>
    <cellStyle name="Обычный 192 2 2" xfId="1337"/>
    <cellStyle name="Обычный 192 3" xfId="1338"/>
    <cellStyle name="Обычный 192 4" xfId="1339"/>
    <cellStyle name="Обычный 193" xfId="1340"/>
    <cellStyle name="Обычный 193 2" xfId="1341"/>
    <cellStyle name="Обычный 193 2 2" xfId="1342"/>
    <cellStyle name="Обычный 193 3" xfId="1343"/>
    <cellStyle name="Обычный 193 4" xfId="1344"/>
    <cellStyle name="Обычный 194" xfId="1345"/>
    <cellStyle name="Обычный 194 2" xfId="1346"/>
    <cellStyle name="Обычный 194 2 2" xfId="1347"/>
    <cellStyle name="Обычный 194 3" xfId="1348"/>
    <cellStyle name="Обычный 194 4" xfId="1349"/>
    <cellStyle name="Обычный 195" xfId="1350"/>
    <cellStyle name="Обычный 195 2" xfId="1351"/>
    <cellStyle name="Обычный 195 2 2" xfId="1352"/>
    <cellStyle name="Обычный 195 3" xfId="1353"/>
    <cellStyle name="Обычный 195 4" xfId="1354"/>
    <cellStyle name="Обычный 196" xfId="1355"/>
    <cellStyle name="Обычный 196 2" xfId="1356"/>
    <cellStyle name="Обычный 196 2 2" xfId="1357"/>
    <cellStyle name="Обычный 196 3" xfId="1358"/>
    <cellStyle name="Обычный 196 4" xfId="1359"/>
    <cellStyle name="Обычный 197" xfId="1360"/>
    <cellStyle name="Обычный 197 2" xfId="1361"/>
    <cellStyle name="Обычный 197 2 2" xfId="1362"/>
    <cellStyle name="Обычный 197 3" xfId="1363"/>
    <cellStyle name="Обычный 197 4" xfId="1364"/>
    <cellStyle name="Обычный 198" xfId="1365"/>
    <cellStyle name="Обычный 198 2" xfId="1366"/>
    <cellStyle name="Обычный 198 2 2" xfId="1367"/>
    <cellStyle name="Обычный 198 3" xfId="1368"/>
    <cellStyle name="Обычный 198 4" xfId="1369"/>
    <cellStyle name="Обычный 199" xfId="1370"/>
    <cellStyle name="Обычный 199 2" xfId="1371"/>
    <cellStyle name="Обычный 199 2 2" xfId="1372"/>
    <cellStyle name="Обычный 199 3" xfId="1373"/>
    <cellStyle name="Обычный 199 4" xfId="1374"/>
    <cellStyle name="Обычный 2" xfId="1"/>
    <cellStyle name="Обычный 2 10" xfId="1375"/>
    <cellStyle name="Обычный 2 10 2" xfId="1376"/>
    <cellStyle name="Обычный 2 11" xfId="1377"/>
    <cellStyle name="Обычный 2 12" xfId="1378"/>
    <cellStyle name="Обычный 2 2" xfId="1379"/>
    <cellStyle name="Обычный 2 2 2" xfId="1380"/>
    <cellStyle name="Обычный 2 2 2 2" xfId="1381"/>
    <cellStyle name="Обычный 2 2 2 3" xfId="1382"/>
    <cellStyle name="Обычный 2 2 2 4" xfId="1383"/>
    <cellStyle name="Обычный 2 2 2 5" xfId="1384"/>
    <cellStyle name="Обычный 2 2 3" xfId="1385"/>
    <cellStyle name="Обычный 2 2 3 2" xfId="1386"/>
    <cellStyle name="Обычный 2 2 3 3" xfId="1387"/>
    <cellStyle name="Обычный 2 2 4" xfId="1388"/>
    <cellStyle name="Обычный 2 2 5" xfId="1389"/>
    <cellStyle name="Обычный 2 3" xfId="1390"/>
    <cellStyle name="Обычный 2 3 2" xfId="1391"/>
    <cellStyle name="Обычный 2 3 2 2" xfId="1392"/>
    <cellStyle name="Обычный 2 3 2 2 2" xfId="1393"/>
    <cellStyle name="Обычный 2 3 2 2 2 2" xfId="1394"/>
    <cellStyle name="Обычный 2 3 2 2 2 2 2" xfId="1395"/>
    <cellStyle name="Обычный 2 3 2 2 2 3" xfId="1396"/>
    <cellStyle name="Обычный 2 3 2 2 3" xfId="1397"/>
    <cellStyle name="Обычный 2 3 2 2 3 2" xfId="1398"/>
    <cellStyle name="Обычный 2 3 2 2 4" xfId="1399"/>
    <cellStyle name="Обычный 2 3 2 3" xfId="1400"/>
    <cellStyle name="Обычный 2 3 2 3 2" xfId="1401"/>
    <cellStyle name="Обычный 2 3 2 3 2 2" xfId="1402"/>
    <cellStyle name="Обычный 2 3 2 3 3" xfId="1403"/>
    <cellStyle name="Обычный 2 3 2 4" xfId="1404"/>
    <cellStyle name="Обычный 2 3 2 4 2" xfId="1405"/>
    <cellStyle name="Обычный 2 3 2 5" xfId="1406"/>
    <cellStyle name="Обычный 2 3 2 6" xfId="1407"/>
    <cellStyle name="Обычный 2 3 2 7" xfId="1408"/>
    <cellStyle name="Обычный 2 3 3" xfId="1409"/>
    <cellStyle name="Обычный 2 3 3 2" xfId="1410"/>
    <cellStyle name="Обычный 2 3 3 2 2" xfId="1411"/>
    <cellStyle name="Обычный 2 3 3 2 2 2" xfId="1412"/>
    <cellStyle name="Обычный 2 3 3 2 3" xfId="1413"/>
    <cellStyle name="Обычный 2 3 3 3" xfId="1414"/>
    <cellStyle name="Обычный 2 3 3 3 2" xfId="1415"/>
    <cellStyle name="Обычный 2 3 3 4" xfId="1416"/>
    <cellStyle name="Обычный 2 3 3 5" xfId="1417"/>
    <cellStyle name="Обычный 2 3 4" xfId="1418"/>
    <cellStyle name="Обычный 2 3 4 2" xfId="1419"/>
    <cellStyle name="Обычный 2 3 4 2 2" xfId="1420"/>
    <cellStyle name="Обычный 2 3 4 3" xfId="1421"/>
    <cellStyle name="Обычный 2 3 5" xfId="1422"/>
    <cellStyle name="Обычный 2 3 5 2" xfId="1423"/>
    <cellStyle name="Обычный 2 3 6" xfId="1424"/>
    <cellStyle name="Обычный 2 3 7" xfId="1425"/>
    <cellStyle name="Обычный 2 4" xfId="1426"/>
    <cellStyle name="Обычный 2 4 2" xfId="1427"/>
    <cellStyle name="Обычный 2 4 2 2" xfId="1428"/>
    <cellStyle name="Обычный 2 4 2 2 2" xfId="1429"/>
    <cellStyle name="Обычный 2 4 2 2 2 2" xfId="1430"/>
    <cellStyle name="Обычный 2 4 2 2 3" xfId="1431"/>
    <cellStyle name="Обычный 2 4 2 3" xfId="1432"/>
    <cellStyle name="Обычный 2 4 2 3 2" xfId="1433"/>
    <cellStyle name="Обычный 2 4 2 4" xfId="1434"/>
    <cellStyle name="Обычный 2 4 3" xfId="1435"/>
    <cellStyle name="Обычный 2 4 3 2" xfId="1436"/>
    <cellStyle name="Обычный 2 4 3 2 2" xfId="1437"/>
    <cellStyle name="Обычный 2 4 3 3" xfId="1438"/>
    <cellStyle name="Обычный 2 4 4" xfId="1439"/>
    <cellStyle name="Обычный 2 4 4 2" xfId="1440"/>
    <cellStyle name="Обычный 2 4 5" xfId="1441"/>
    <cellStyle name="Обычный 2 4 6" xfId="1442"/>
    <cellStyle name="Обычный 2 5" xfId="1443"/>
    <cellStyle name="Обычный 2 5 2" xfId="1444"/>
    <cellStyle name="Обычный 2 5 2 2" xfId="1445"/>
    <cellStyle name="Обычный 2 5 2 2 2" xfId="1446"/>
    <cellStyle name="Обычный 2 5 2 3" xfId="1447"/>
    <cellStyle name="Обычный 2 5 2 4" xfId="1448"/>
    <cellStyle name="Обычный 2 5 3" xfId="1449"/>
    <cellStyle name="Обычный 2 5 3 2" xfId="1450"/>
    <cellStyle name="Обычный 2 5 3 3" xfId="1451"/>
    <cellStyle name="Обычный 2 5 4" xfId="1452"/>
    <cellStyle name="Обычный 2 5 5" xfId="1453"/>
    <cellStyle name="Обычный 2 6" xfId="1454"/>
    <cellStyle name="Обычный 2 6 2" xfId="1455"/>
    <cellStyle name="Обычный 2 6 2 2" xfId="1456"/>
    <cellStyle name="Обычный 2 6 2 2 2" xfId="1457"/>
    <cellStyle name="Обычный 2 6 2 3" xfId="1458"/>
    <cellStyle name="Обычный 2 6 2 4" xfId="1459"/>
    <cellStyle name="Обычный 2 6 3" xfId="1460"/>
    <cellStyle name="Обычный 2 6 3 2" xfId="1461"/>
    <cellStyle name="Обычный 2 6 4" xfId="1462"/>
    <cellStyle name="Обычный 2 7" xfId="1463"/>
    <cellStyle name="Обычный 2 7 2" xfId="1464"/>
    <cellStyle name="Обычный 2 7 2 2" xfId="1465"/>
    <cellStyle name="Обычный 2 7 2 2 2" xfId="1466"/>
    <cellStyle name="Обычный 2 7 2 3" xfId="1467"/>
    <cellStyle name="Обычный 2 7 3" xfId="1468"/>
    <cellStyle name="Обычный 2 7 3 2" xfId="1469"/>
    <cellStyle name="Обычный 2 7 4" xfId="1470"/>
    <cellStyle name="Обычный 2 8" xfId="1471"/>
    <cellStyle name="Обычный 2 8 2" xfId="1472"/>
    <cellStyle name="Обычный 2 8 2 2" xfId="1473"/>
    <cellStyle name="Обычный 2 8 3" xfId="1474"/>
    <cellStyle name="Обычный 2 9" xfId="1475"/>
    <cellStyle name="Обычный 2 9 2" xfId="1476"/>
    <cellStyle name="Обычный 2 9 2 2" xfId="1477"/>
    <cellStyle name="Обычный 2 9 3" xfId="1478"/>
    <cellStyle name="Обычный 20" xfId="1479"/>
    <cellStyle name="Обычный 20 2" xfId="1480"/>
    <cellStyle name="Обычный 20 2 2" xfId="1481"/>
    <cellStyle name="Обычный 20 3" xfId="1482"/>
    <cellStyle name="Обычный 20 4" xfId="1483"/>
    <cellStyle name="Обычный 200" xfId="1484"/>
    <cellStyle name="Обычный 200 2" xfId="1485"/>
    <cellStyle name="Обычный 200 2 2" xfId="1486"/>
    <cellStyle name="Обычный 200 3" xfId="1487"/>
    <cellStyle name="Обычный 200 4" xfId="1488"/>
    <cellStyle name="Обычный 201" xfId="1489"/>
    <cellStyle name="Обычный 201 2" xfId="1490"/>
    <cellStyle name="Обычный 201 2 2" xfId="1491"/>
    <cellStyle name="Обычный 201 3" xfId="1492"/>
    <cellStyle name="Обычный 201 4" xfId="1493"/>
    <cellStyle name="Обычный 202" xfId="1494"/>
    <cellStyle name="Обычный 202 2" xfId="1495"/>
    <cellStyle name="Обычный 202 2 2" xfId="1496"/>
    <cellStyle name="Обычный 202 3" xfId="1497"/>
    <cellStyle name="Обычный 202 4" xfId="1498"/>
    <cellStyle name="Обычный 203" xfId="1499"/>
    <cellStyle name="Обычный 203 2" xfId="1500"/>
    <cellStyle name="Обычный 203 2 2" xfId="1501"/>
    <cellStyle name="Обычный 203 3" xfId="1502"/>
    <cellStyle name="Обычный 203 4" xfId="1503"/>
    <cellStyle name="Обычный 204" xfId="1504"/>
    <cellStyle name="Обычный 204 2" xfId="1505"/>
    <cellStyle name="Обычный 204 2 2" xfId="1506"/>
    <cellStyle name="Обычный 204 3" xfId="1507"/>
    <cellStyle name="Обычный 204 4" xfId="1508"/>
    <cellStyle name="Обычный 205" xfId="1509"/>
    <cellStyle name="Обычный 205 2" xfId="1510"/>
    <cellStyle name="Обычный 205 2 2" xfId="1511"/>
    <cellStyle name="Обычный 205 3" xfId="1512"/>
    <cellStyle name="Обычный 205 4" xfId="1513"/>
    <cellStyle name="Обычный 206" xfId="1514"/>
    <cellStyle name="Обычный 207" xfId="1515"/>
    <cellStyle name="Обычный 207 2" xfId="1516"/>
    <cellStyle name="Обычный 207 2 2" xfId="1517"/>
    <cellStyle name="Обычный 207 3" xfId="1518"/>
    <cellStyle name="Обычный 207 4" xfId="1519"/>
    <cellStyle name="Обычный 208" xfId="1520"/>
    <cellStyle name="Обычный 208 2" xfId="1521"/>
    <cellStyle name="Обычный 208 2 2" xfId="1522"/>
    <cellStyle name="Обычный 208 3" xfId="1523"/>
    <cellStyle name="Обычный 208 4" xfId="1524"/>
    <cellStyle name="Обычный 209" xfId="1525"/>
    <cellStyle name="Обычный 209 2" xfId="1526"/>
    <cellStyle name="Обычный 209 2 2" xfId="1527"/>
    <cellStyle name="Обычный 209 3" xfId="1528"/>
    <cellStyle name="Обычный 209 4" xfId="1529"/>
    <cellStyle name="Обычный 21" xfId="1530"/>
    <cellStyle name="Обычный 21 2" xfId="1531"/>
    <cellStyle name="Обычный 21 2 2" xfId="1532"/>
    <cellStyle name="Обычный 21 3" xfId="1533"/>
    <cellStyle name="Обычный 21 4" xfId="1534"/>
    <cellStyle name="Обычный 210" xfId="1535"/>
    <cellStyle name="Обычный 210 2" xfId="1536"/>
    <cellStyle name="Обычный 210 2 2" xfId="1537"/>
    <cellStyle name="Обычный 210 3" xfId="1538"/>
    <cellStyle name="Обычный 210 4" xfId="1539"/>
    <cellStyle name="Обычный 211" xfId="1540"/>
    <cellStyle name="Обычный 211 2" xfId="1541"/>
    <cellStyle name="Обычный 211 2 2" xfId="1542"/>
    <cellStyle name="Обычный 211 3" xfId="1543"/>
    <cellStyle name="Обычный 211 4" xfId="1544"/>
    <cellStyle name="Обычный 212" xfId="1545"/>
    <cellStyle name="Обычный 212 2" xfId="1546"/>
    <cellStyle name="Обычный 212 2 2" xfId="1547"/>
    <cellStyle name="Обычный 212 3" xfId="1548"/>
    <cellStyle name="Обычный 212 4" xfId="1549"/>
    <cellStyle name="Обычный 213" xfId="1550"/>
    <cellStyle name="Обычный 213 2" xfId="1551"/>
    <cellStyle name="Обычный 213 2 2" xfId="1552"/>
    <cellStyle name="Обычный 213 3" xfId="1553"/>
    <cellStyle name="Обычный 213 4" xfId="1554"/>
    <cellStyle name="Обычный 214" xfId="1555"/>
    <cellStyle name="Обычный 214 2" xfId="1556"/>
    <cellStyle name="Обычный 214 2 2" xfId="1557"/>
    <cellStyle name="Обычный 214 3" xfId="1558"/>
    <cellStyle name="Обычный 214 4" xfId="1559"/>
    <cellStyle name="Обычный 215" xfId="1560"/>
    <cellStyle name="Обычный 215 2" xfId="1561"/>
    <cellStyle name="Обычный 215 2 2" xfId="1562"/>
    <cellStyle name="Обычный 215 3" xfId="1563"/>
    <cellStyle name="Обычный 215 4" xfId="1564"/>
    <cellStyle name="Обычный 216" xfId="1565"/>
    <cellStyle name="Обычный 216 2" xfId="1566"/>
    <cellStyle name="Обычный 216 2 2" xfId="1567"/>
    <cellStyle name="Обычный 216 3" xfId="1568"/>
    <cellStyle name="Обычный 216 4" xfId="1569"/>
    <cellStyle name="Обычный 217" xfId="1570"/>
    <cellStyle name="Обычный 217 2" xfId="1571"/>
    <cellStyle name="Обычный 217 2 2" xfId="1572"/>
    <cellStyle name="Обычный 217 3" xfId="1573"/>
    <cellStyle name="Обычный 217 4" xfId="1574"/>
    <cellStyle name="Обычный 218" xfId="1575"/>
    <cellStyle name="Обычный 218 2" xfId="1576"/>
    <cellStyle name="Обычный 218 2 2" xfId="1577"/>
    <cellStyle name="Обычный 218 3" xfId="1578"/>
    <cellStyle name="Обычный 218 4" xfId="1579"/>
    <cellStyle name="Обычный 219" xfId="1580"/>
    <cellStyle name="Обычный 219 2" xfId="1581"/>
    <cellStyle name="Обычный 219 2 2" xfId="1582"/>
    <cellStyle name="Обычный 219 3" xfId="1583"/>
    <cellStyle name="Обычный 219 4" xfId="1584"/>
    <cellStyle name="Обычный 22" xfId="1585"/>
    <cellStyle name="Обычный 22 2" xfId="1586"/>
    <cellStyle name="Обычный 22 2 2" xfId="1587"/>
    <cellStyle name="Обычный 22 3" xfId="1588"/>
    <cellStyle name="Обычный 22 4" xfId="1589"/>
    <cellStyle name="Обычный 22 5" xfId="1590"/>
    <cellStyle name="Обычный 220" xfId="1591"/>
    <cellStyle name="Обычный 220 2" xfId="1592"/>
    <cellStyle name="Обычный 220 2 2" xfId="1593"/>
    <cellStyle name="Обычный 220 3" xfId="1594"/>
    <cellStyle name="Обычный 220 4" xfId="1595"/>
    <cellStyle name="Обычный 221" xfId="1596"/>
    <cellStyle name="Обычный 221 2" xfId="1597"/>
    <cellStyle name="Обычный 221 2 2" xfId="1598"/>
    <cellStyle name="Обычный 221 3" xfId="1599"/>
    <cellStyle name="Обычный 221 4" xfId="1600"/>
    <cellStyle name="Обычный 222" xfId="1601"/>
    <cellStyle name="Обычный 222 2" xfId="1602"/>
    <cellStyle name="Обычный 222 2 2" xfId="1603"/>
    <cellStyle name="Обычный 222 3" xfId="1604"/>
    <cellStyle name="Обычный 222 4" xfId="1605"/>
    <cellStyle name="Обычный 223" xfId="1606"/>
    <cellStyle name="Обычный 223 2" xfId="1607"/>
    <cellStyle name="Обычный 223 2 2" xfId="1608"/>
    <cellStyle name="Обычный 223 3" xfId="1609"/>
    <cellStyle name="Обычный 223 4" xfId="1610"/>
    <cellStyle name="Обычный 224" xfId="1611"/>
    <cellStyle name="Обычный 224 2" xfId="1612"/>
    <cellStyle name="Обычный 224 2 2" xfId="1613"/>
    <cellStyle name="Обычный 224 3" xfId="1614"/>
    <cellStyle name="Обычный 224 4" xfId="1615"/>
    <cellStyle name="Обычный 225" xfId="1616"/>
    <cellStyle name="Обычный 225 2" xfId="1617"/>
    <cellStyle name="Обычный 225 2 2" xfId="1618"/>
    <cellStyle name="Обычный 225 3" xfId="1619"/>
    <cellStyle name="Обычный 225 4" xfId="1620"/>
    <cellStyle name="Обычный 226" xfId="1621"/>
    <cellStyle name="Обычный 226 2" xfId="1622"/>
    <cellStyle name="Обычный 226 2 2" xfId="1623"/>
    <cellStyle name="Обычный 226 3" xfId="1624"/>
    <cellStyle name="Обычный 226 4" xfId="1625"/>
    <cellStyle name="Обычный 227" xfId="1626"/>
    <cellStyle name="Обычный 227 2" xfId="1627"/>
    <cellStyle name="Обычный 227 2 2" xfId="1628"/>
    <cellStyle name="Обычный 227 3" xfId="1629"/>
    <cellStyle name="Обычный 227 4" xfId="1630"/>
    <cellStyle name="Обычный 228" xfId="1631"/>
    <cellStyle name="Обычный 228 2" xfId="1632"/>
    <cellStyle name="Обычный 228 2 2" xfId="1633"/>
    <cellStyle name="Обычный 228 3" xfId="1634"/>
    <cellStyle name="Обычный 228 4" xfId="1635"/>
    <cellStyle name="Обычный 229" xfId="1636"/>
    <cellStyle name="Обычный 229 2" xfId="1637"/>
    <cellStyle name="Обычный 229 2 2" xfId="1638"/>
    <cellStyle name="Обычный 229 3" xfId="1639"/>
    <cellStyle name="Обычный 229 4" xfId="1640"/>
    <cellStyle name="Обычный 23" xfId="1641"/>
    <cellStyle name="Обычный 23 2" xfId="1642"/>
    <cellStyle name="Обычный 23 2 2" xfId="1643"/>
    <cellStyle name="Обычный 23 3" xfId="1644"/>
    <cellStyle name="Обычный 23 4" xfId="1645"/>
    <cellStyle name="Обычный 230" xfId="1646"/>
    <cellStyle name="Обычный 230 2" xfId="1647"/>
    <cellStyle name="Обычный 230 2 2" xfId="1648"/>
    <cellStyle name="Обычный 230 3" xfId="1649"/>
    <cellStyle name="Обычный 230 4" xfId="1650"/>
    <cellStyle name="Обычный 231" xfId="1651"/>
    <cellStyle name="Обычный 231 2" xfId="1652"/>
    <cellStyle name="Обычный 231 2 2" xfId="1653"/>
    <cellStyle name="Обычный 231 3" xfId="1654"/>
    <cellStyle name="Обычный 231 4" xfId="1655"/>
    <cellStyle name="Обычный 232" xfId="1656"/>
    <cellStyle name="Обычный 232 2" xfId="1657"/>
    <cellStyle name="Обычный 232 2 2" xfId="1658"/>
    <cellStyle name="Обычный 232 3" xfId="1659"/>
    <cellStyle name="Обычный 232 4" xfId="1660"/>
    <cellStyle name="Обычный 233" xfId="1661"/>
    <cellStyle name="Обычный 233 2" xfId="1662"/>
    <cellStyle name="Обычный 233 2 2" xfId="1663"/>
    <cellStyle name="Обычный 233 3" xfId="1664"/>
    <cellStyle name="Обычный 233 4" xfId="1665"/>
    <cellStyle name="Обычный 234" xfId="1666"/>
    <cellStyle name="Обычный 234 2" xfId="1667"/>
    <cellStyle name="Обычный 234 2 2" xfId="1668"/>
    <cellStyle name="Обычный 234 3" xfId="1669"/>
    <cellStyle name="Обычный 234 4" xfId="1670"/>
    <cellStyle name="Обычный 235" xfId="1671"/>
    <cellStyle name="Обычный 235 2" xfId="1672"/>
    <cellStyle name="Обычный 235 2 2" xfId="1673"/>
    <cellStyle name="Обычный 235 3" xfId="1674"/>
    <cellStyle name="Обычный 235 4" xfId="1675"/>
    <cellStyle name="Обычный 236" xfId="1676"/>
    <cellStyle name="Обычный 236 2" xfId="1677"/>
    <cellStyle name="Обычный 236 2 2" xfId="1678"/>
    <cellStyle name="Обычный 236 3" xfId="1679"/>
    <cellStyle name="Обычный 236 4" xfId="1680"/>
    <cellStyle name="Обычный 237" xfId="1681"/>
    <cellStyle name="Обычный 237 2" xfId="1682"/>
    <cellStyle name="Обычный 237 2 2" xfId="1683"/>
    <cellStyle name="Обычный 237 3" xfId="1684"/>
    <cellStyle name="Обычный 237 4" xfId="1685"/>
    <cellStyle name="Обычный 238" xfId="1686"/>
    <cellStyle name="Обычный 238 2" xfId="1687"/>
    <cellStyle name="Обычный 238 2 2" xfId="1688"/>
    <cellStyle name="Обычный 238 3" xfId="1689"/>
    <cellStyle name="Обычный 238 4" xfId="1690"/>
    <cellStyle name="Обычный 239" xfId="1691"/>
    <cellStyle name="Обычный 239 2" xfId="1692"/>
    <cellStyle name="Обычный 239 2 2" xfId="1693"/>
    <cellStyle name="Обычный 239 3" xfId="1694"/>
    <cellStyle name="Обычный 239 4" xfId="1695"/>
    <cellStyle name="Обычный 24" xfId="1696"/>
    <cellStyle name="Обычный 24 2" xfId="1697"/>
    <cellStyle name="Обычный 24 2 2" xfId="1698"/>
    <cellStyle name="Обычный 24 3" xfId="1699"/>
    <cellStyle name="Обычный 24 4" xfId="1700"/>
    <cellStyle name="Обычный 240" xfId="1701"/>
    <cellStyle name="Обычный 240 2" xfId="1702"/>
    <cellStyle name="Обычный 240 2 2" xfId="1703"/>
    <cellStyle name="Обычный 240 3" xfId="1704"/>
    <cellStyle name="Обычный 240 4" xfId="1705"/>
    <cellStyle name="Обычный 241" xfId="1706"/>
    <cellStyle name="Обычный 241 2" xfId="1707"/>
    <cellStyle name="Обычный 241 2 2" xfId="1708"/>
    <cellStyle name="Обычный 241 3" xfId="1709"/>
    <cellStyle name="Обычный 241 4" xfId="1710"/>
    <cellStyle name="Обычный 242" xfId="1711"/>
    <cellStyle name="Обычный 242 2" xfId="1712"/>
    <cellStyle name="Обычный 242 2 2" xfId="1713"/>
    <cellStyle name="Обычный 242 3" xfId="1714"/>
    <cellStyle name="Обычный 242 4" xfId="1715"/>
    <cellStyle name="Обычный 243" xfId="1716"/>
    <cellStyle name="Обычный 243 2" xfId="1717"/>
    <cellStyle name="Обычный 243 2 2" xfId="1718"/>
    <cellStyle name="Обычный 243 3" xfId="1719"/>
    <cellStyle name="Обычный 243 4" xfId="1720"/>
    <cellStyle name="Обычный 244" xfId="1721"/>
    <cellStyle name="Обычный 244 2" xfId="1722"/>
    <cellStyle name="Обычный 244 2 2" xfId="1723"/>
    <cellStyle name="Обычный 244 3" xfId="1724"/>
    <cellStyle name="Обычный 244 4" xfId="1725"/>
    <cellStyle name="Обычный 245" xfId="1726"/>
    <cellStyle name="Обычный 245 2" xfId="1727"/>
    <cellStyle name="Обычный 245 2 2" xfId="1728"/>
    <cellStyle name="Обычный 245 3" xfId="1729"/>
    <cellStyle name="Обычный 245 4" xfId="1730"/>
    <cellStyle name="Обычный 246" xfId="1731"/>
    <cellStyle name="Обычный 246 2" xfId="1732"/>
    <cellStyle name="Обычный 246 2 2" xfId="1733"/>
    <cellStyle name="Обычный 246 3" xfId="1734"/>
    <cellStyle name="Обычный 246 4" xfId="1735"/>
    <cellStyle name="Обычный 247" xfId="1736"/>
    <cellStyle name="Обычный 247 2" xfId="1737"/>
    <cellStyle name="Обычный 247 2 2" xfId="1738"/>
    <cellStyle name="Обычный 247 3" xfId="1739"/>
    <cellStyle name="Обычный 247 4" xfId="1740"/>
    <cellStyle name="Обычный 248" xfId="1741"/>
    <cellStyle name="Обычный 248 2" xfId="1742"/>
    <cellStyle name="Обычный 248 2 2" xfId="1743"/>
    <cellStyle name="Обычный 248 3" xfId="1744"/>
    <cellStyle name="Обычный 248 4" xfId="1745"/>
    <cellStyle name="Обычный 249" xfId="1746"/>
    <cellStyle name="Обычный 249 2" xfId="1747"/>
    <cellStyle name="Обычный 249 2 2" xfId="1748"/>
    <cellStyle name="Обычный 249 3" xfId="1749"/>
    <cellStyle name="Обычный 249 4" xfId="1750"/>
    <cellStyle name="Обычный 25" xfId="1751"/>
    <cellStyle name="Обычный 25 2" xfId="1752"/>
    <cellStyle name="Обычный 25 2 2" xfId="1753"/>
    <cellStyle name="Обычный 25 3" xfId="1754"/>
    <cellStyle name="Обычный 25 4" xfId="1755"/>
    <cellStyle name="Обычный 250" xfId="1756"/>
    <cellStyle name="Обычный 250 2" xfId="1757"/>
    <cellStyle name="Обычный 250 2 2" xfId="1758"/>
    <cellStyle name="Обычный 250 3" xfId="1759"/>
    <cellStyle name="Обычный 250 4" xfId="1760"/>
    <cellStyle name="Обычный 251" xfId="1761"/>
    <cellStyle name="Обычный 251 2" xfId="1762"/>
    <cellStyle name="Обычный 251 2 2" xfId="1763"/>
    <cellStyle name="Обычный 251 3" xfId="1764"/>
    <cellStyle name="Обычный 251 4" xfId="1765"/>
    <cellStyle name="Обычный 252" xfId="1766"/>
    <cellStyle name="Обычный 252 2" xfId="1767"/>
    <cellStyle name="Обычный 252 2 2" xfId="1768"/>
    <cellStyle name="Обычный 252 3" xfId="1769"/>
    <cellStyle name="Обычный 252 4" xfId="1770"/>
    <cellStyle name="Обычный 253" xfId="1771"/>
    <cellStyle name="Обычный 253 2" xfId="1772"/>
    <cellStyle name="Обычный 253 2 2" xfId="1773"/>
    <cellStyle name="Обычный 253 3" xfId="1774"/>
    <cellStyle name="Обычный 253 4" xfId="1775"/>
    <cellStyle name="Обычный 254" xfId="1776"/>
    <cellStyle name="Обычный 254 2" xfId="1777"/>
    <cellStyle name="Обычный 254 2 2" xfId="1778"/>
    <cellStyle name="Обычный 254 3" xfId="1779"/>
    <cellStyle name="Обычный 254 4" xfId="1780"/>
    <cellStyle name="Обычный 255" xfId="1781"/>
    <cellStyle name="Обычный 255 2" xfId="1782"/>
    <cellStyle name="Обычный 255 2 2" xfId="1783"/>
    <cellStyle name="Обычный 255 3" xfId="1784"/>
    <cellStyle name="Обычный 255 4" xfId="1785"/>
    <cellStyle name="Обычный 256" xfId="1786"/>
    <cellStyle name="Обычный 256 2" xfId="1787"/>
    <cellStyle name="Обычный 256 2 2" xfId="1788"/>
    <cellStyle name="Обычный 256 3" xfId="1789"/>
    <cellStyle name="Обычный 256 4" xfId="1790"/>
    <cellStyle name="Обычный 257" xfId="1791"/>
    <cellStyle name="Обычный 257 2" xfId="1792"/>
    <cellStyle name="Обычный 257 2 2" xfId="1793"/>
    <cellStyle name="Обычный 257 3" xfId="1794"/>
    <cellStyle name="Обычный 257 4" xfId="1795"/>
    <cellStyle name="Обычный 258" xfId="1796"/>
    <cellStyle name="Обычный 258 2" xfId="1797"/>
    <cellStyle name="Обычный 258 2 2" xfId="1798"/>
    <cellStyle name="Обычный 258 3" xfId="1799"/>
    <cellStyle name="Обычный 258 4" xfId="1800"/>
    <cellStyle name="Обычный 259" xfId="1801"/>
    <cellStyle name="Обычный 259 2" xfId="1802"/>
    <cellStyle name="Обычный 259 2 2" xfId="1803"/>
    <cellStyle name="Обычный 259 3" xfId="1804"/>
    <cellStyle name="Обычный 259 4" xfId="1805"/>
    <cellStyle name="Обычный 26" xfId="1806"/>
    <cellStyle name="Обычный 26 2" xfId="1807"/>
    <cellStyle name="Обычный 26 2 2" xfId="1808"/>
    <cellStyle name="Обычный 26 3" xfId="1809"/>
    <cellStyle name="Обычный 26 4" xfId="1810"/>
    <cellStyle name="Обычный 260" xfId="1811"/>
    <cellStyle name="Обычный 260 2" xfId="1812"/>
    <cellStyle name="Обычный 260 2 2" xfId="1813"/>
    <cellStyle name="Обычный 260 3" xfId="1814"/>
    <cellStyle name="Обычный 260 4" xfId="1815"/>
    <cellStyle name="Обычный 261" xfId="1816"/>
    <cellStyle name="Обычный 261 2" xfId="1817"/>
    <cellStyle name="Обычный 261 2 2" xfId="1818"/>
    <cellStyle name="Обычный 261 3" xfId="1819"/>
    <cellStyle name="Обычный 261 4" xfId="1820"/>
    <cellStyle name="Обычный 262" xfId="1821"/>
    <cellStyle name="Обычный 262 2" xfId="1822"/>
    <cellStyle name="Обычный 262 2 2" xfId="1823"/>
    <cellStyle name="Обычный 262 3" xfId="1824"/>
    <cellStyle name="Обычный 262 4" xfId="1825"/>
    <cellStyle name="Обычный 263" xfId="1826"/>
    <cellStyle name="Обычный 263 2" xfId="1827"/>
    <cellStyle name="Обычный 263 2 2" xfId="1828"/>
    <cellStyle name="Обычный 263 3" xfId="1829"/>
    <cellStyle name="Обычный 263 4" xfId="1830"/>
    <cellStyle name="Обычный 264" xfId="1831"/>
    <cellStyle name="Обычный 264 2" xfId="1832"/>
    <cellStyle name="Обычный 264 2 2" xfId="1833"/>
    <cellStyle name="Обычный 264 3" xfId="1834"/>
    <cellStyle name="Обычный 264 4" xfId="1835"/>
    <cellStyle name="Обычный 265" xfId="1836"/>
    <cellStyle name="Обычный 265 2" xfId="1837"/>
    <cellStyle name="Обычный 265 2 2" xfId="1838"/>
    <cellStyle name="Обычный 265 3" xfId="1839"/>
    <cellStyle name="Обычный 265 4" xfId="1840"/>
    <cellStyle name="Обычный 266" xfId="1841"/>
    <cellStyle name="Обычный 266 2" xfId="1842"/>
    <cellStyle name="Обычный 266 2 2" xfId="1843"/>
    <cellStyle name="Обычный 266 3" xfId="1844"/>
    <cellStyle name="Обычный 266 4" xfId="1845"/>
    <cellStyle name="Обычный 267" xfId="1846"/>
    <cellStyle name="Обычный 267 2" xfId="1847"/>
    <cellStyle name="Обычный 267 2 2" xfId="1848"/>
    <cellStyle name="Обычный 267 3" xfId="1849"/>
    <cellStyle name="Обычный 267 4" xfId="1850"/>
    <cellStyle name="Обычный 268" xfId="1851"/>
    <cellStyle name="Обычный 268 2" xfId="1852"/>
    <cellStyle name="Обычный 268 2 2" xfId="1853"/>
    <cellStyle name="Обычный 268 3" xfId="1854"/>
    <cellStyle name="Обычный 268 4" xfId="1855"/>
    <cellStyle name="Обычный 269" xfId="1856"/>
    <cellStyle name="Обычный 269 2" xfId="1857"/>
    <cellStyle name="Обычный 269 2 2" xfId="1858"/>
    <cellStyle name="Обычный 269 3" xfId="1859"/>
    <cellStyle name="Обычный 269 4" xfId="1860"/>
    <cellStyle name="Обычный 27" xfId="1861"/>
    <cellStyle name="Обычный 27 2" xfId="1862"/>
    <cellStyle name="Обычный 27 2 2" xfId="1863"/>
    <cellStyle name="Обычный 27 3" xfId="1864"/>
    <cellStyle name="Обычный 27 4" xfId="1865"/>
    <cellStyle name="Обычный 270" xfId="1866"/>
    <cellStyle name="Обычный 270 2" xfId="1867"/>
    <cellStyle name="Обычный 270 2 2" xfId="1868"/>
    <cellStyle name="Обычный 270 3" xfId="1869"/>
    <cellStyle name="Обычный 270 4" xfId="1870"/>
    <cellStyle name="Обычный 271" xfId="1871"/>
    <cellStyle name="Обычный 271 2" xfId="1872"/>
    <cellStyle name="Обычный 271 2 2" xfId="1873"/>
    <cellStyle name="Обычный 271 3" xfId="1874"/>
    <cellStyle name="Обычный 271 4" xfId="1875"/>
    <cellStyle name="Обычный 272" xfId="1876"/>
    <cellStyle name="Обычный 272 2" xfId="1877"/>
    <cellStyle name="Обычный 272 2 2" xfId="1878"/>
    <cellStyle name="Обычный 272 3" xfId="1879"/>
    <cellStyle name="Обычный 272 4" xfId="1880"/>
    <cellStyle name="Обычный 273" xfId="1881"/>
    <cellStyle name="Обычный 273 2" xfId="1882"/>
    <cellStyle name="Обычный 273 2 2" xfId="1883"/>
    <cellStyle name="Обычный 273 3" xfId="1884"/>
    <cellStyle name="Обычный 273 4" xfId="1885"/>
    <cellStyle name="Обычный 274" xfId="1886"/>
    <cellStyle name="Обычный 274 2" xfId="1887"/>
    <cellStyle name="Обычный 274 2 2" xfId="1888"/>
    <cellStyle name="Обычный 274 3" xfId="1889"/>
    <cellStyle name="Обычный 274 4" xfId="1890"/>
    <cellStyle name="Обычный 275" xfId="1891"/>
    <cellStyle name="Обычный 275 2" xfId="1892"/>
    <cellStyle name="Обычный 275 2 2" xfId="1893"/>
    <cellStyle name="Обычный 275 3" xfId="1894"/>
    <cellStyle name="Обычный 275 4" xfId="1895"/>
    <cellStyle name="Обычный 276" xfId="1896"/>
    <cellStyle name="Обычный 276 2" xfId="1897"/>
    <cellStyle name="Обычный 276 2 2" xfId="1898"/>
    <cellStyle name="Обычный 276 3" xfId="1899"/>
    <cellStyle name="Обычный 276 4" xfId="1900"/>
    <cellStyle name="Обычный 277" xfId="1901"/>
    <cellStyle name="Обычный 277 2" xfId="1902"/>
    <cellStyle name="Обычный 277 2 2" xfId="1903"/>
    <cellStyle name="Обычный 277 3" xfId="1904"/>
    <cellStyle name="Обычный 277 4" xfId="1905"/>
    <cellStyle name="Обычный 278" xfId="1906"/>
    <cellStyle name="Обычный 278 2" xfId="1907"/>
    <cellStyle name="Обычный 278 2 2" xfId="1908"/>
    <cellStyle name="Обычный 278 3" xfId="1909"/>
    <cellStyle name="Обычный 278 4" xfId="1910"/>
    <cellStyle name="Обычный 279" xfId="1911"/>
    <cellStyle name="Обычный 279 2" xfId="1912"/>
    <cellStyle name="Обычный 279 2 2" xfId="1913"/>
    <cellStyle name="Обычный 279 3" xfId="1914"/>
    <cellStyle name="Обычный 279 4" xfId="1915"/>
    <cellStyle name="Обычный 28" xfId="1916"/>
    <cellStyle name="Обычный 28 2" xfId="1917"/>
    <cellStyle name="Обычный 28 2 2" xfId="1918"/>
    <cellStyle name="Обычный 28 3" xfId="1919"/>
    <cellStyle name="Обычный 28 4" xfId="1920"/>
    <cellStyle name="Обычный 280" xfId="1921"/>
    <cellStyle name="Обычный 280 2" xfId="1922"/>
    <cellStyle name="Обычный 280 2 2" xfId="1923"/>
    <cellStyle name="Обычный 280 3" xfId="1924"/>
    <cellStyle name="Обычный 280 4" xfId="1925"/>
    <cellStyle name="Обычный 281" xfId="1926"/>
    <cellStyle name="Обычный 281 2" xfId="1927"/>
    <cellStyle name="Обычный 281 2 2" xfId="1928"/>
    <cellStyle name="Обычный 281 3" xfId="1929"/>
    <cellStyle name="Обычный 281 4" xfId="1930"/>
    <cellStyle name="Обычный 282" xfId="1931"/>
    <cellStyle name="Обычный 282 2" xfId="1932"/>
    <cellStyle name="Обычный 282 2 2" xfId="1933"/>
    <cellStyle name="Обычный 282 3" xfId="1934"/>
    <cellStyle name="Обычный 282 4" xfId="1935"/>
    <cellStyle name="Обычный 283" xfId="1936"/>
    <cellStyle name="Обычный 283 2" xfId="1937"/>
    <cellStyle name="Обычный 283 2 2" xfId="1938"/>
    <cellStyle name="Обычный 283 3" xfId="1939"/>
    <cellStyle name="Обычный 283 4" xfId="1940"/>
    <cellStyle name="Обычный 284" xfId="1941"/>
    <cellStyle name="Обычный 284 2" xfId="1942"/>
    <cellStyle name="Обычный 284 2 2" xfId="1943"/>
    <cellStyle name="Обычный 284 3" xfId="1944"/>
    <cellStyle name="Обычный 284 4" xfId="1945"/>
    <cellStyle name="Обычный 285" xfId="1946"/>
    <cellStyle name="Обычный 285 2" xfId="1947"/>
    <cellStyle name="Обычный 285 2 2" xfId="1948"/>
    <cellStyle name="Обычный 285 3" xfId="1949"/>
    <cellStyle name="Обычный 285 4" xfId="1950"/>
    <cellStyle name="Обычный 286" xfId="1951"/>
    <cellStyle name="Обычный 286 2" xfId="1952"/>
    <cellStyle name="Обычный 286 2 2" xfId="1953"/>
    <cellStyle name="Обычный 286 3" xfId="1954"/>
    <cellStyle name="Обычный 286 4" xfId="1955"/>
    <cellStyle name="Обычный 287" xfId="1956"/>
    <cellStyle name="Обычный 287 2" xfId="1957"/>
    <cellStyle name="Обычный 287 2 2" xfId="1958"/>
    <cellStyle name="Обычный 287 3" xfId="1959"/>
    <cellStyle name="Обычный 287 4" xfId="1960"/>
    <cellStyle name="Обычный 288" xfId="1961"/>
    <cellStyle name="Обычный 288 2" xfId="1962"/>
    <cellStyle name="Обычный 288 2 2" xfId="1963"/>
    <cellStyle name="Обычный 288 3" xfId="1964"/>
    <cellStyle name="Обычный 288 4" xfId="1965"/>
    <cellStyle name="Обычный 289" xfId="1966"/>
    <cellStyle name="Обычный 289 2" xfId="1967"/>
    <cellStyle name="Обычный 289 2 2" xfId="1968"/>
    <cellStyle name="Обычный 289 3" xfId="1969"/>
    <cellStyle name="Обычный 289 4" xfId="1970"/>
    <cellStyle name="Обычный 29" xfId="1971"/>
    <cellStyle name="Обычный 29 2" xfId="1972"/>
    <cellStyle name="Обычный 29 2 2" xfId="1973"/>
    <cellStyle name="Обычный 29 3" xfId="1974"/>
    <cellStyle name="Обычный 29 4" xfId="1975"/>
    <cellStyle name="Обычный 290" xfId="1976"/>
    <cellStyle name="Обычный 290 2" xfId="1977"/>
    <cellStyle name="Обычный 290 2 2" xfId="1978"/>
    <cellStyle name="Обычный 290 3" xfId="1979"/>
    <cellStyle name="Обычный 290 4" xfId="1980"/>
    <cellStyle name="Обычный 291" xfId="1981"/>
    <cellStyle name="Обычный 291 2" xfId="1982"/>
    <cellStyle name="Обычный 291 2 2" xfId="1983"/>
    <cellStyle name="Обычный 291 3" xfId="1984"/>
    <cellStyle name="Обычный 291 4" xfId="1985"/>
    <cellStyle name="Обычный 292" xfId="1986"/>
    <cellStyle name="Обычный 292 2" xfId="1987"/>
    <cellStyle name="Обычный 292 2 2" xfId="1988"/>
    <cellStyle name="Обычный 292 3" xfId="1989"/>
    <cellStyle name="Обычный 292 4" xfId="1990"/>
    <cellStyle name="Обычный 293" xfId="1991"/>
    <cellStyle name="Обычный 293 2" xfId="1992"/>
    <cellStyle name="Обычный 293 2 2" xfId="1993"/>
    <cellStyle name="Обычный 293 3" xfId="1994"/>
    <cellStyle name="Обычный 293 4" xfId="1995"/>
    <cellStyle name="Обычный 294" xfId="1996"/>
    <cellStyle name="Обычный 294 2" xfId="1997"/>
    <cellStyle name="Обычный 294 2 2" xfId="1998"/>
    <cellStyle name="Обычный 294 3" xfId="1999"/>
    <cellStyle name="Обычный 294 4" xfId="2000"/>
    <cellStyle name="Обычный 295" xfId="2001"/>
    <cellStyle name="Обычный 295 2" xfId="2002"/>
    <cellStyle name="Обычный 295 2 2" xfId="2003"/>
    <cellStyle name="Обычный 295 3" xfId="2004"/>
    <cellStyle name="Обычный 295 4" xfId="2005"/>
    <cellStyle name="Обычный 296" xfId="2006"/>
    <cellStyle name="Обычный 296 2" xfId="2007"/>
    <cellStyle name="Обычный 296 2 2" xfId="2008"/>
    <cellStyle name="Обычный 296 3" xfId="2009"/>
    <cellStyle name="Обычный 296 4" xfId="2010"/>
    <cellStyle name="Обычный 297" xfId="2011"/>
    <cellStyle name="Обычный 297 2" xfId="2012"/>
    <cellStyle name="Обычный 297 2 2" xfId="2013"/>
    <cellStyle name="Обычный 297 3" xfId="2014"/>
    <cellStyle name="Обычный 297 4" xfId="2015"/>
    <cellStyle name="Обычный 298" xfId="2016"/>
    <cellStyle name="Обычный 298 2" xfId="2017"/>
    <cellStyle name="Обычный 298 2 2" xfId="2018"/>
    <cellStyle name="Обычный 298 3" xfId="2019"/>
    <cellStyle name="Обычный 298 4" xfId="2020"/>
    <cellStyle name="Обычный 299" xfId="2021"/>
    <cellStyle name="Обычный 299 2" xfId="2022"/>
    <cellStyle name="Обычный 299 2 2" xfId="2023"/>
    <cellStyle name="Обычный 299 3" xfId="2024"/>
    <cellStyle name="Обычный 299 4" xfId="2025"/>
    <cellStyle name="Обычный 3" xfId="2"/>
    <cellStyle name="Обычный 3 2" xfId="2026"/>
    <cellStyle name="Обычный 3 2 2" xfId="2027"/>
    <cellStyle name="Обычный 3 2 3" xfId="2028"/>
    <cellStyle name="Обычный 3 2 4" xfId="2029"/>
    <cellStyle name="Обычный 3 2 5" xfId="2030"/>
    <cellStyle name="Обычный 3 2 6" xfId="2031"/>
    <cellStyle name="Обычный 3 3" xfId="2032"/>
    <cellStyle name="Обычный 3 3 2" xfId="2033"/>
    <cellStyle name="Обычный 3 3 3" xfId="2034"/>
    <cellStyle name="Обычный 3 3 4" xfId="2035"/>
    <cellStyle name="Обычный 3 3 5" xfId="2036"/>
    <cellStyle name="Обычный 3 4" xfId="2037"/>
    <cellStyle name="Обычный 3 4 2" xfId="2038"/>
    <cellStyle name="Обычный 3 4 3" xfId="2039"/>
    <cellStyle name="Обычный 3 4 4" xfId="2040"/>
    <cellStyle name="Обычный 3 4 5" xfId="2041"/>
    <cellStyle name="Обычный 3 5" xfId="2042"/>
    <cellStyle name="Обычный 30" xfId="2043"/>
    <cellStyle name="Обычный 30 2" xfId="2044"/>
    <cellStyle name="Обычный 30 2 2" xfId="2045"/>
    <cellStyle name="Обычный 30 3" xfId="2046"/>
    <cellStyle name="Обычный 30 4" xfId="2047"/>
    <cellStyle name="Обычный 300" xfId="2048"/>
    <cellStyle name="Обычный 300 2" xfId="2049"/>
    <cellStyle name="Обычный 300 2 2" xfId="2050"/>
    <cellStyle name="Обычный 300 3" xfId="2051"/>
    <cellStyle name="Обычный 300 4" xfId="2052"/>
    <cellStyle name="Обычный 301" xfId="2053"/>
    <cellStyle name="Обычный 301 2" xfId="2054"/>
    <cellStyle name="Обычный 301 2 2" xfId="2055"/>
    <cellStyle name="Обычный 301 3" xfId="2056"/>
    <cellStyle name="Обычный 301 4" xfId="2057"/>
    <cellStyle name="Обычный 302" xfId="2058"/>
    <cellStyle name="Обычный 302 2" xfId="2059"/>
    <cellStyle name="Обычный 302 2 2" xfId="2060"/>
    <cellStyle name="Обычный 302 3" xfId="2061"/>
    <cellStyle name="Обычный 302 4" xfId="2062"/>
    <cellStyle name="Обычный 303" xfId="2063"/>
    <cellStyle name="Обычный 303 2" xfId="2064"/>
    <cellStyle name="Обычный 303 2 2" xfId="2065"/>
    <cellStyle name="Обычный 303 3" xfId="2066"/>
    <cellStyle name="Обычный 303 4" xfId="2067"/>
    <cellStyle name="Обычный 304" xfId="2068"/>
    <cellStyle name="Обычный 304 2" xfId="2069"/>
    <cellStyle name="Обычный 304 2 2" xfId="2070"/>
    <cellStyle name="Обычный 304 3" xfId="2071"/>
    <cellStyle name="Обычный 304 4" xfId="2072"/>
    <cellStyle name="Обычный 305" xfId="2073"/>
    <cellStyle name="Обычный 305 2" xfId="2074"/>
    <cellStyle name="Обычный 305 2 2" xfId="2075"/>
    <cellStyle name="Обычный 305 3" xfId="2076"/>
    <cellStyle name="Обычный 305 4" xfId="2077"/>
    <cellStyle name="Обычный 306" xfId="2078"/>
    <cellStyle name="Обычный 306 2" xfId="2079"/>
    <cellStyle name="Обычный 306 2 2" xfId="2080"/>
    <cellStyle name="Обычный 306 3" xfId="2081"/>
    <cellStyle name="Обычный 306 4" xfId="2082"/>
    <cellStyle name="Обычный 307" xfId="2083"/>
    <cellStyle name="Обычный 307 2" xfId="2084"/>
    <cellStyle name="Обычный 307 2 2" xfId="2085"/>
    <cellStyle name="Обычный 307 3" xfId="2086"/>
    <cellStyle name="Обычный 307 4" xfId="2087"/>
    <cellStyle name="Обычный 308" xfId="2088"/>
    <cellStyle name="Обычный 308 2" xfId="2089"/>
    <cellStyle name="Обычный 308 2 2" xfId="2090"/>
    <cellStyle name="Обычный 308 3" xfId="2091"/>
    <cellStyle name="Обычный 308 4" xfId="2092"/>
    <cellStyle name="Обычный 309" xfId="2093"/>
    <cellStyle name="Обычный 309 2" xfId="2094"/>
    <cellStyle name="Обычный 309 2 2" xfId="2095"/>
    <cellStyle name="Обычный 309 3" xfId="2096"/>
    <cellStyle name="Обычный 309 4" xfId="2097"/>
    <cellStyle name="Обычный 31" xfId="2098"/>
    <cellStyle name="Обычный 31 2" xfId="2099"/>
    <cellStyle name="Обычный 31 2 2" xfId="2100"/>
    <cellStyle name="Обычный 31 3" xfId="2101"/>
    <cellStyle name="Обычный 31 4" xfId="2102"/>
    <cellStyle name="Обычный 310" xfId="2103"/>
    <cellStyle name="Обычный 311" xfId="2104"/>
    <cellStyle name="Обычный 311 2" xfId="2105"/>
    <cellStyle name="Обычный 311 2 2" xfId="2106"/>
    <cellStyle name="Обычный 311 3" xfId="2107"/>
    <cellStyle name="Обычный 311 4" xfId="2108"/>
    <cellStyle name="Обычный 312" xfId="2109"/>
    <cellStyle name="Обычный 312 2" xfId="2110"/>
    <cellStyle name="Обычный 312 2 2" xfId="2111"/>
    <cellStyle name="Обычный 312 3" xfId="2112"/>
    <cellStyle name="Обычный 312 4" xfId="2113"/>
    <cellStyle name="Обычный 313" xfId="2114"/>
    <cellStyle name="Обычный 313 2" xfId="2115"/>
    <cellStyle name="Обычный 313 2 2" xfId="2116"/>
    <cellStyle name="Обычный 313 3" xfId="2117"/>
    <cellStyle name="Обычный 313 4" xfId="2118"/>
    <cellStyle name="Обычный 314" xfId="2119"/>
    <cellStyle name="Обычный 314 2" xfId="2120"/>
    <cellStyle name="Обычный 314 2 2" xfId="2121"/>
    <cellStyle name="Обычный 314 3" xfId="2122"/>
    <cellStyle name="Обычный 314 4" xfId="2123"/>
    <cellStyle name="Обычный 315" xfId="2124"/>
    <cellStyle name="Обычный 315 2" xfId="2125"/>
    <cellStyle name="Обычный 315 2 2" xfId="2126"/>
    <cellStyle name="Обычный 315 3" xfId="2127"/>
    <cellStyle name="Обычный 315 4" xfId="2128"/>
    <cellStyle name="Обычный 316" xfId="2129"/>
    <cellStyle name="Обычный 316 2" xfId="2130"/>
    <cellStyle name="Обычный 316 2 2" xfId="2131"/>
    <cellStyle name="Обычный 316 3" xfId="2132"/>
    <cellStyle name="Обычный 316 4" xfId="2133"/>
    <cellStyle name="Обычный 317" xfId="2134"/>
    <cellStyle name="Обычный 317 2" xfId="2135"/>
    <cellStyle name="Обычный 317 2 2" xfId="2136"/>
    <cellStyle name="Обычный 317 3" xfId="2137"/>
    <cellStyle name="Обычный 317 4" xfId="2138"/>
    <cellStyle name="Обычный 318" xfId="2139"/>
    <cellStyle name="Обычный 318 2" xfId="2140"/>
    <cellStyle name="Обычный 318 2 2" xfId="2141"/>
    <cellStyle name="Обычный 318 3" xfId="2142"/>
    <cellStyle name="Обычный 318 4" xfId="2143"/>
    <cellStyle name="Обычный 319" xfId="2144"/>
    <cellStyle name="Обычный 319 2" xfId="2145"/>
    <cellStyle name="Обычный 319 2 2" xfId="2146"/>
    <cellStyle name="Обычный 319 3" xfId="2147"/>
    <cellStyle name="Обычный 319 4" xfId="2148"/>
    <cellStyle name="Обычный 32" xfId="2149"/>
    <cellStyle name="Обычный 32 2" xfId="2150"/>
    <cellStyle name="Обычный 32 2 2" xfId="2151"/>
    <cellStyle name="Обычный 32 3" xfId="2152"/>
    <cellStyle name="Обычный 32 4" xfId="2153"/>
    <cellStyle name="Обычный 320" xfId="2154"/>
    <cellStyle name="Обычный 320 2" xfId="2155"/>
    <cellStyle name="Обычный 320 2 2" xfId="2156"/>
    <cellStyle name="Обычный 320 3" xfId="2157"/>
    <cellStyle name="Обычный 320 4" xfId="2158"/>
    <cellStyle name="Обычный 321" xfId="2159"/>
    <cellStyle name="Обычный 321 2" xfId="2160"/>
    <cellStyle name="Обычный 321 2 2" xfId="2161"/>
    <cellStyle name="Обычный 321 3" xfId="2162"/>
    <cellStyle name="Обычный 321 4" xfId="2163"/>
    <cellStyle name="Обычный 322" xfId="2164"/>
    <cellStyle name="Обычный 322 2" xfId="2165"/>
    <cellStyle name="Обычный 322 2 2" xfId="2166"/>
    <cellStyle name="Обычный 322 3" xfId="2167"/>
    <cellStyle name="Обычный 322 4" xfId="2168"/>
    <cellStyle name="Обычный 323" xfId="2169"/>
    <cellStyle name="Обычный 323 2" xfId="2170"/>
    <cellStyle name="Обычный 323 2 2" xfId="2171"/>
    <cellStyle name="Обычный 323 3" xfId="2172"/>
    <cellStyle name="Обычный 323 4" xfId="2173"/>
    <cellStyle name="Обычный 324" xfId="2174"/>
    <cellStyle name="Обычный 324 2" xfId="2175"/>
    <cellStyle name="Обычный 324 2 2" xfId="2176"/>
    <cellStyle name="Обычный 324 3" xfId="2177"/>
    <cellStyle name="Обычный 324 4" xfId="2178"/>
    <cellStyle name="Обычный 325" xfId="2179"/>
    <cellStyle name="Обычный 325 2" xfId="2180"/>
    <cellStyle name="Обычный 325 2 2" xfId="2181"/>
    <cellStyle name="Обычный 325 3" xfId="2182"/>
    <cellStyle name="Обычный 325 4" xfId="2183"/>
    <cellStyle name="Обычный 326" xfId="2184"/>
    <cellStyle name="Обычный 326 2" xfId="2185"/>
    <cellStyle name="Обычный 326 2 2" xfId="2186"/>
    <cellStyle name="Обычный 326 3" xfId="2187"/>
    <cellStyle name="Обычный 326 4" xfId="2188"/>
    <cellStyle name="Обычный 327" xfId="2189"/>
    <cellStyle name="Обычный 327 2" xfId="2190"/>
    <cellStyle name="Обычный 327 2 2" xfId="2191"/>
    <cellStyle name="Обычный 327 3" xfId="2192"/>
    <cellStyle name="Обычный 327 4" xfId="2193"/>
    <cellStyle name="Обычный 328" xfId="2194"/>
    <cellStyle name="Обычный 328 2" xfId="2195"/>
    <cellStyle name="Обычный 328 2 2" xfId="2196"/>
    <cellStyle name="Обычный 328 3" xfId="2197"/>
    <cellStyle name="Обычный 328 4" xfId="2198"/>
    <cellStyle name="Обычный 329" xfId="2199"/>
    <cellStyle name="Обычный 329 2" xfId="2200"/>
    <cellStyle name="Обычный 329 2 2" xfId="2201"/>
    <cellStyle name="Обычный 329 3" xfId="2202"/>
    <cellStyle name="Обычный 329 4" xfId="2203"/>
    <cellStyle name="Обычный 33" xfId="2204"/>
    <cellStyle name="Обычный 33 2" xfId="2205"/>
    <cellStyle name="Обычный 33 2 2" xfId="2206"/>
    <cellStyle name="Обычный 33 3" xfId="2207"/>
    <cellStyle name="Обычный 33 4" xfId="2208"/>
    <cellStyle name="Обычный 330" xfId="2209"/>
    <cellStyle name="Обычный 330 2" xfId="2210"/>
    <cellStyle name="Обычный 330 2 2" xfId="2211"/>
    <cellStyle name="Обычный 330 3" xfId="2212"/>
    <cellStyle name="Обычный 330 4" xfId="2213"/>
    <cellStyle name="Обычный 331" xfId="2214"/>
    <cellStyle name="Обычный 331 2" xfId="2215"/>
    <cellStyle name="Обычный 331 2 2" xfId="2216"/>
    <cellStyle name="Обычный 331 3" xfId="2217"/>
    <cellStyle name="Обычный 331 4" xfId="2218"/>
    <cellStyle name="Обычный 332" xfId="2219"/>
    <cellStyle name="Обычный 332 2" xfId="2220"/>
    <cellStyle name="Обычный 332 2 2" xfId="2221"/>
    <cellStyle name="Обычный 332 3" xfId="2222"/>
    <cellStyle name="Обычный 332 4" xfId="2223"/>
    <cellStyle name="Обычный 333" xfId="2224"/>
    <cellStyle name="Обычный 333 2" xfId="2225"/>
    <cellStyle name="Обычный 333 2 2" xfId="2226"/>
    <cellStyle name="Обычный 333 3" xfId="2227"/>
    <cellStyle name="Обычный 333 4" xfId="2228"/>
    <cellStyle name="Обычный 334" xfId="2229"/>
    <cellStyle name="Обычный 334 2" xfId="2230"/>
    <cellStyle name="Обычный 334 2 2" xfId="2231"/>
    <cellStyle name="Обычный 334 3" xfId="2232"/>
    <cellStyle name="Обычный 334 4" xfId="2233"/>
    <cellStyle name="Обычный 335" xfId="2234"/>
    <cellStyle name="Обычный 335 2" xfId="2235"/>
    <cellStyle name="Обычный 335 2 2" xfId="2236"/>
    <cellStyle name="Обычный 335 3" xfId="2237"/>
    <cellStyle name="Обычный 335 4" xfId="2238"/>
    <cellStyle name="Обычный 336" xfId="2239"/>
    <cellStyle name="Обычный 336 2" xfId="2240"/>
    <cellStyle name="Обычный 336 2 2" xfId="2241"/>
    <cellStyle name="Обычный 336 3" xfId="2242"/>
    <cellStyle name="Обычный 336 4" xfId="2243"/>
    <cellStyle name="Обычный 337" xfId="2244"/>
    <cellStyle name="Обычный 337 2" xfId="2245"/>
    <cellStyle name="Обычный 337 2 2" xfId="2246"/>
    <cellStyle name="Обычный 337 3" xfId="2247"/>
    <cellStyle name="Обычный 337 4" xfId="2248"/>
    <cellStyle name="Обычный 338" xfId="2249"/>
    <cellStyle name="Обычный 338 2" xfId="2250"/>
    <cellStyle name="Обычный 338 2 2" xfId="2251"/>
    <cellStyle name="Обычный 338 3" xfId="2252"/>
    <cellStyle name="Обычный 338 4" xfId="2253"/>
    <cellStyle name="Обычный 339" xfId="2254"/>
    <cellStyle name="Обычный 339 2" xfId="2255"/>
    <cellStyle name="Обычный 339 2 2" xfId="2256"/>
    <cellStyle name="Обычный 339 3" xfId="2257"/>
    <cellStyle name="Обычный 339 4" xfId="2258"/>
    <cellStyle name="Обычный 34" xfId="2259"/>
    <cellStyle name="Обычный 34 2" xfId="2260"/>
    <cellStyle name="Обычный 34 2 2" xfId="2261"/>
    <cellStyle name="Обычный 34 3" xfId="2262"/>
    <cellStyle name="Обычный 34 4" xfId="2263"/>
    <cellStyle name="Обычный 340" xfId="2264"/>
    <cellStyle name="Обычный 340 2" xfId="2265"/>
    <cellStyle name="Обычный 340 2 2" xfId="2266"/>
    <cellStyle name="Обычный 340 3" xfId="2267"/>
    <cellStyle name="Обычный 340 4" xfId="2268"/>
    <cellStyle name="Обычный 341" xfId="2269"/>
    <cellStyle name="Обычный 341 2" xfId="2270"/>
    <cellStyle name="Обычный 341 2 2" xfId="2271"/>
    <cellStyle name="Обычный 341 3" xfId="2272"/>
    <cellStyle name="Обычный 341 4" xfId="2273"/>
    <cellStyle name="Обычный 342" xfId="2274"/>
    <cellStyle name="Обычный 342 2" xfId="2275"/>
    <cellStyle name="Обычный 342 2 2" xfId="2276"/>
    <cellStyle name="Обычный 342 3" xfId="2277"/>
    <cellStyle name="Обычный 342 4" xfId="2278"/>
    <cellStyle name="Обычный 343" xfId="2279"/>
    <cellStyle name="Обычный 343 2" xfId="2280"/>
    <cellStyle name="Обычный 343 2 2" xfId="2281"/>
    <cellStyle name="Обычный 343 3" xfId="2282"/>
    <cellStyle name="Обычный 343 4" xfId="2283"/>
    <cellStyle name="Обычный 344" xfId="2284"/>
    <cellStyle name="Обычный 344 2" xfId="2285"/>
    <cellStyle name="Обычный 344 2 2" xfId="2286"/>
    <cellStyle name="Обычный 344 3" xfId="2287"/>
    <cellStyle name="Обычный 344 4" xfId="2288"/>
    <cellStyle name="Обычный 345" xfId="2289"/>
    <cellStyle name="Обычный 345 2" xfId="2290"/>
    <cellStyle name="Обычный 345 2 2" xfId="2291"/>
    <cellStyle name="Обычный 345 3" xfId="2292"/>
    <cellStyle name="Обычный 345 4" xfId="2293"/>
    <cellStyle name="Обычный 346" xfId="2294"/>
    <cellStyle name="Обычный 346 2" xfId="2295"/>
    <cellStyle name="Обычный 346 2 2" xfId="2296"/>
    <cellStyle name="Обычный 346 3" xfId="2297"/>
    <cellStyle name="Обычный 346 4" xfId="2298"/>
    <cellStyle name="Обычный 347" xfId="2299"/>
    <cellStyle name="Обычный 347 2" xfId="2300"/>
    <cellStyle name="Обычный 347 2 2" xfId="2301"/>
    <cellStyle name="Обычный 347 3" xfId="2302"/>
    <cellStyle name="Обычный 347 4" xfId="2303"/>
    <cellStyle name="Обычный 348" xfId="2304"/>
    <cellStyle name="Обычный 348 2" xfId="2305"/>
    <cellStyle name="Обычный 348 2 2" xfId="2306"/>
    <cellStyle name="Обычный 348 3" xfId="2307"/>
    <cellStyle name="Обычный 348 4" xfId="2308"/>
    <cellStyle name="Обычный 349" xfId="2309"/>
    <cellStyle name="Обычный 349 2" xfId="2310"/>
    <cellStyle name="Обычный 349 2 2" xfId="2311"/>
    <cellStyle name="Обычный 349 3" xfId="2312"/>
    <cellStyle name="Обычный 349 4" xfId="2313"/>
    <cellStyle name="Обычный 35" xfId="2314"/>
    <cellStyle name="Обычный 35 2" xfId="2315"/>
    <cellStyle name="Обычный 35 2 2" xfId="2316"/>
    <cellStyle name="Обычный 35 2 3" xfId="2317"/>
    <cellStyle name="Обычный 35 3" xfId="2318"/>
    <cellStyle name="Обычный 35 3 2" xfId="2319"/>
    <cellStyle name="Обычный 35 4" xfId="2320"/>
    <cellStyle name="Обычный 35 5" xfId="2321"/>
    <cellStyle name="Обычный 35 6" xfId="2322"/>
    <cellStyle name="Обычный 35 7" xfId="2323"/>
    <cellStyle name="Обычный 35 8" xfId="2324"/>
    <cellStyle name="Обычный 350" xfId="2325"/>
    <cellStyle name="Обычный 350 2" xfId="2326"/>
    <cellStyle name="Обычный 350 2 2" xfId="2327"/>
    <cellStyle name="Обычный 350 3" xfId="2328"/>
    <cellStyle name="Обычный 350 4" xfId="2329"/>
    <cellStyle name="Обычный 351" xfId="2330"/>
    <cellStyle name="Обычный 351 2" xfId="2331"/>
    <cellStyle name="Обычный 351 2 2" xfId="2332"/>
    <cellStyle name="Обычный 351 3" xfId="2333"/>
    <cellStyle name="Обычный 351 4" xfId="2334"/>
    <cellStyle name="Обычный 352" xfId="2335"/>
    <cellStyle name="Обычный 352 2" xfId="2336"/>
    <cellStyle name="Обычный 352 2 2" xfId="2337"/>
    <cellStyle name="Обычный 352 3" xfId="2338"/>
    <cellStyle name="Обычный 352 4" xfId="2339"/>
    <cellStyle name="Обычный 353" xfId="2340"/>
    <cellStyle name="Обычный 353 2" xfId="2341"/>
    <cellStyle name="Обычный 353 2 2" xfId="2342"/>
    <cellStyle name="Обычный 353 3" xfId="2343"/>
    <cellStyle name="Обычный 353 4" xfId="2344"/>
    <cellStyle name="Обычный 354" xfId="2345"/>
    <cellStyle name="Обычный 354 2" xfId="2346"/>
    <cellStyle name="Обычный 354 2 2" xfId="2347"/>
    <cellStyle name="Обычный 354 3" xfId="2348"/>
    <cellStyle name="Обычный 354 4" xfId="2349"/>
    <cellStyle name="Обычный 355" xfId="2350"/>
    <cellStyle name="Обычный 356" xfId="2351"/>
    <cellStyle name="Обычный 356 2" xfId="2352"/>
    <cellStyle name="Обычный 357" xfId="2353"/>
    <cellStyle name="Обычный 357 2" xfId="2354"/>
    <cellStyle name="Обычный 358" xfId="2355"/>
    <cellStyle name="Обычный 358 2" xfId="2356"/>
    <cellStyle name="Обычный 359" xfId="2357"/>
    <cellStyle name="Обычный 359 3" xfId="2358"/>
    <cellStyle name="Обычный 36" xfId="2359"/>
    <cellStyle name="Обычный 36 2" xfId="2360"/>
    <cellStyle name="Обычный 36 2 2" xfId="2361"/>
    <cellStyle name="Обычный 36 3" xfId="2362"/>
    <cellStyle name="Обычный 36 4" xfId="2363"/>
    <cellStyle name="Обычный 360" xfId="2364"/>
    <cellStyle name="Обычный 361" xfId="2365"/>
    <cellStyle name="Обычный 361 2" xfId="2366"/>
    <cellStyle name="Обычный 362" xfId="2367"/>
    <cellStyle name="Обычный 363" xfId="2368"/>
    <cellStyle name="Обычный 364" xfId="2369"/>
    <cellStyle name="Обычный 367 3" xfId="2991"/>
    <cellStyle name="Обычный 37" xfId="2370"/>
    <cellStyle name="Обычный 37 2" xfId="2371"/>
    <cellStyle name="Обычный 37 2 2" xfId="2372"/>
    <cellStyle name="Обычный 37 3" xfId="2373"/>
    <cellStyle name="Обычный 37 4" xfId="2374"/>
    <cellStyle name="Обычный 38" xfId="2375"/>
    <cellStyle name="Обычный 38 2" xfId="2376"/>
    <cellStyle name="Обычный 38 2 2" xfId="2377"/>
    <cellStyle name="Обычный 38 3" xfId="2378"/>
    <cellStyle name="Обычный 38 4" xfId="2379"/>
    <cellStyle name="Обычный 39" xfId="2380"/>
    <cellStyle name="Обычный 39 2" xfId="2381"/>
    <cellStyle name="Обычный 39 2 2" xfId="2382"/>
    <cellStyle name="Обычный 39 3" xfId="2383"/>
    <cellStyle name="Обычный 39 4" xfId="2384"/>
    <cellStyle name="Обычный 4" xfId="2385"/>
    <cellStyle name="Обычный 4 2" xfId="2386"/>
    <cellStyle name="Обычный 4 2 2" xfId="2387"/>
    <cellStyle name="Обычный 4 2 3" xfId="2388"/>
    <cellStyle name="Обычный 4 2 4" xfId="2389"/>
    <cellStyle name="Обычный 4 3" xfId="2390"/>
    <cellStyle name="Обычный 4 3 2" xfId="2391"/>
    <cellStyle name="Обычный 4 3 3" xfId="2392"/>
    <cellStyle name="Обычный 4 3 4" xfId="2393"/>
    <cellStyle name="Обычный 4 3 5" xfId="2394"/>
    <cellStyle name="Обычный 4 4" xfId="2395"/>
    <cellStyle name="Обычный 4 5" xfId="2396"/>
    <cellStyle name="Обычный 4 6" xfId="2397"/>
    <cellStyle name="Обычный 40" xfId="2398"/>
    <cellStyle name="Обычный 40 2" xfId="2399"/>
    <cellStyle name="Обычный 40 2 2" xfId="2400"/>
    <cellStyle name="Обычный 40 3" xfId="2401"/>
    <cellStyle name="Обычный 40 4" xfId="2402"/>
    <cellStyle name="Обычный 41" xfId="2403"/>
    <cellStyle name="Обычный 41 2" xfId="2404"/>
    <cellStyle name="Обычный 41 2 2" xfId="2405"/>
    <cellStyle name="Обычный 41 3" xfId="2406"/>
    <cellStyle name="Обычный 41 4" xfId="2407"/>
    <cellStyle name="Обычный 42" xfId="2408"/>
    <cellStyle name="Обычный 42 2" xfId="2409"/>
    <cellStyle name="Обычный 42 2 2" xfId="2410"/>
    <cellStyle name="Обычный 42 3" xfId="2411"/>
    <cellStyle name="Обычный 42 4" xfId="2412"/>
    <cellStyle name="Обычный 43" xfId="2413"/>
    <cellStyle name="Обычный 43 2" xfId="2414"/>
    <cellStyle name="Обычный 43 2 2" xfId="2415"/>
    <cellStyle name="Обычный 43 3" xfId="2416"/>
    <cellStyle name="Обычный 43 4" xfId="2417"/>
    <cellStyle name="Обычный 44" xfId="2418"/>
    <cellStyle name="Обычный 44 2" xfId="2419"/>
    <cellStyle name="Обычный 44 2 2" xfId="2420"/>
    <cellStyle name="Обычный 44 3" xfId="2421"/>
    <cellStyle name="Обычный 44 4" xfId="2422"/>
    <cellStyle name="Обычный 45" xfId="2423"/>
    <cellStyle name="Обычный 45 2" xfId="2424"/>
    <cellStyle name="Обычный 45 2 2" xfId="2425"/>
    <cellStyle name="Обычный 45 3" xfId="2426"/>
    <cellStyle name="Обычный 45 4" xfId="2427"/>
    <cellStyle name="Обычный 46" xfId="2428"/>
    <cellStyle name="Обычный 46 2" xfId="2429"/>
    <cellStyle name="Обычный 46 2 2" xfId="2430"/>
    <cellStyle name="Обычный 46 3" xfId="2431"/>
    <cellStyle name="Обычный 46 4" xfId="2432"/>
    <cellStyle name="Обычный 47" xfId="2433"/>
    <cellStyle name="Обычный 47 2" xfId="2434"/>
    <cellStyle name="Обычный 47 2 2" xfId="2435"/>
    <cellStyle name="Обычный 47 3" xfId="2436"/>
    <cellStyle name="Обычный 47 4" xfId="2437"/>
    <cellStyle name="Обычный 48" xfId="2438"/>
    <cellStyle name="Обычный 48 2" xfId="2439"/>
    <cellStyle name="Обычный 48 2 2" xfId="2440"/>
    <cellStyle name="Обычный 48 3" xfId="2441"/>
    <cellStyle name="Обычный 48 4" xfId="2442"/>
    <cellStyle name="Обычный 49" xfId="2443"/>
    <cellStyle name="Обычный 49 2" xfId="2444"/>
    <cellStyle name="Обычный 49 2 2" xfId="2445"/>
    <cellStyle name="Обычный 49 3" xfId="2446"/>
    <cellStyle name="Обычный 49 4" xfId="2447"/>
    <cellStyle name="Обычный 5" xfId="2448"/>
    <cellStyle name="Обычный 5 2" xfId="2449"/>
    <cellStyle name="Обычный 5 2 2" xfId="2450"/>
    <cellStyle name="Обычный 5 3" xfId="2451"/>
    <cellStyle name="Обычный 5 3 2" xfId="2452"/>
    <cellStyle name="Обычный 5 4" xfId="2453"/>
    <cellStyle name="Обычный 5 5" xfId="2454"/>
    <cellStyle name="Обычный 5 6" xfId="2455"/>
    <cellStyle name="Обычный 5 7" xfId="2456"/>
    <cellStyle name="Обычный 5 8" xfId="2457"/>
    <cellStyle name="Обычный 50" xfId="2458"/>
    <cellStyle name="Обычный 50 2" xfId="2459"/>
    <cellStyle name="Обычный 50 2 2" xfId="2460"/>
    <cellStyle name="Обычный 50 3" xfId="2461"/>
    <cellStyle name="Обычный 50 4" xfId="2462"/>
    <cellStyle name="Обычный 51" xfId="2463"/>
    <cellStyle name="Обычный 51 2" xfId="2464"/>
    <cellStyle name="Обычный 51 2 2" xfId="2465"/>
    <cellStyle name="Обычный 51 3" xfId="2466"/>
    <cellStyle name="Обычный 51 4" xfId="2467"/>
    <cellStyle name="Обычный 52" xfId="2468"/>
    <cellStyle name="Обычный 52 2" xfId="2469"/>
    <cellStyle name="Обычный 52 2 2" xfId="2470"/>
    <cellStyle name="Обычный 52 3" xfId="2471"/>
    <cellStyle name="Обычный 52 4" xfId="2472"/>
    <cellStyle name="Обычный 53" xfId="2473"/>
    <cellStyle name="Обычный 53 2" xfId="2474"/>
    <cellStyle name="Обычный 53 2 2" xfId="2475"/>
    <cellStyle name="Обычный 53 3" xfId="2476"/>
    <cellStyle name="Обычный 53 4" xfId="2477"/>
    <cellStyle name="Обычный 54" xfId="2478"/>
    <cellStyle name="Обычный 54 2" xfId="2479"/>
    <cellStyle name="Обычный 54 2 2" xfId="2480"/>
    <cellStyle name="Обычный 54 3" xfId="2481"/>
    <cellStyle name="Обычный 54 4" xfId="2482"/>
    <cellStyle name="Обычный 55" xfId="2483"/>
    <cellStyle name="Обычный 55 2" xfId="2484"/>
    <cellStyle name="Обычный 55 2 2" xfId="2485"/>
    <cellStyle name="Обычный 55 3" xfId="2486"/>
    <cellStyle name="Обычный 55 4" xfId="2487"/>
    <cellStyle name="Обычный 56" xfId="2488"/>
    <cellStyle name="Обычный 56 2" xfId="2489"/>
    <cellStyle name="Обычный 56 2 2" xfId="2490"/>
    <cellStyle name="Обычный 56 3" xfId="2491"/>
    <cellStyle name="Обычный 56 4" xfId="2492"/>
    <cellStyle name="Обычный 57" xfId="2493"/>
    <cellStyle name="Обычный 57 2" xfId="2494"/>
    <cellStyle name="Обычный 57 2 2" xfId="2495"/>
    <cellStyle name="Обычный 57 3" xfId="2496"/>
    <cellStyle name="Обычный 57 4" xfId="2497"/>
    <cellStyle name="Обычный 58" xfId="2498"/>
    <cellStyle name="Обычный 58 2" xfId="2499"/>
    <cellStyle name="Обычный 58 2 2" xfId="2500"/>
    <cellStyle name="Обычный 58 3" xfId="2501"/>
    <cellStyle name="Обычный 58 4" xfId="2502"/>
    <cellStyle name="Обычный 59" xfId="2503"/>
    <cellStyle name="Обычный 59 2" xfId="2504"/>
    <cellStyle name="Обычный 59 2 2" xfId="2505"/>
    <cellStyle name="Обычный 59 3" xfId="2506"/>
    <cellStyle name="Обычный 59 4" xfId="2507"/>
    <cellStyle name="Обычный 6" xfId="2508"/>
    <cellStyle name="Обычный 6 2" xfId="2509"/>
    <cellStyle name="Обычный 6 2 2" xfId="2510"/>
    <cellStyle name="Обычный 6 2 3" xfId="2511"/>
    <cellStyle name="Обычный 6 3" xfId="2512"/>
    <cellStyle name="Обычный 6 3 2" xfId="2513"/>
    <cellStyle name="Обычный 6 3 3" xfId="2514"/>
    <cellStyle name="Обычный 6 4" xfId="2515"/>
    <cellStyle name="Обычный 6 4 2" xfId="2516"/>
    <cellStyle name="Обычный 6 5" xfId="2517"/>
    <cellStyle name="Обычный 6 6" xfId="2518"/>
    <cellStyle name="Обычный 6 7" xfId="2519"/>
    <cellStyle name="Обычный 6 8" xfId="2520"/>
    <cellStyle name="Обычный 60" xfId="2521"/>
    <cellStyle name="Обычный 60 2" xfId="2522"/>
    <cellStyle name="Обычный 60 2 2" xfId="2523"/>
    <cellStyle name="Обычный 60 3" xfId="2524"/>
    <cellStyle name="Обычный 60 4" xfId="2525"/>
    <cellStyle name="Обычный 61" xfId="2526"/>
    <cellStyle name="Обычный 61 2" xfId="2527"/>
    <cellStyle name="Обычный 61 2 2" xfId="2528"/>
    <cellStyle name="Обычный 61 3" xfId="2529"/>
    <cellStyle name="Обычный 61 4" xfId="2530"/>
    <cellStyle name="Обычный 62" xfId="2531"/>
    <cellStyle name="Обычный 62 2" xfId="2532"/>
    <cellStyle name="Обычный 62 2 2" xfId="2533"/>
    <cellStyle name="Обычный 62 3" xfId="2534"/>
    <cellStyle name="Обычный 62 4" xfId="2535"/>
    <cellStyle name="Обычный 63" xfId="2536"/>
    <cellStyle name="Обычный 63 2" xfId="2537"/>
    <cellStyle name="Обычный 63 2 2" xfId="2538"/>
    <cellStyle name="Обычный 63 3" xfId="2539"/>
    <cellStyle name="Обычный 63 4" xfId="2540"/>
    <cellStyle name="Обычный 64" xfId="2541"/>
    <cellStyle name="Обычный 64 2" xfId="2542"/>
    <cellStyle name="Обычный 64 2 2" xfId="2543"/>
    <cellStyle name="Обычный 64 3" xfId="2544"/>
    <cellStyle name="Обычный 64 4" xfId="2545"/>
    <cellStyle name="Обычный 65" xfId="2546"/>
    <cellStyle name="Обычный 65 2" xfId="2547"/>
    <cellStyle name="Обычный 65 2 2" xfId="2548"/>
    <cellStyle name="Обычный 65 3" xfId="2549"/>
    <cellStyle name="Обычный 65 4" xfId="2550"/>
    <cellStyle name="Обычный 66" xfId="2551"/>
    <cellStyle name="Обычный 66 2" xfId="2552"/>
    <cellStyle name="Обычный 66 2 2" xfId="2553"/>
    <cellStyle name="Обычный 66 3" xfId="2554"/>
    <cellStyle name="Обычный 66 4" xfId="2555"/>
    <cellStyle name="Обычный 67" xfId="2556"/>
    <cellStyle name="Обычный 67 2" xfId="2557"/>
    <cellStyle name="Обычный 67 2 2" xfId="2558"/>
    <cellStyle name="Обычный 67 3" xfId="2559"/>
    <cellStyle name="Обычный 67 4" xfId="2560"/>
    <cellStyle name="Обычный 68" xfId="2561"/>
    <cellStyle name="Обычный 68 2" xfId="2562"/>
    <cellStyle name="Обычный 68 2 2" xfId="2563"/>
    <cellStyle name="Обычный 68 3" xfId="2564"/>
    <cellStyle name="Обычный 68 4" xfId="2565"/>
    <cellStyle name="Обычный 69" xfId="2566"/>
    <cellStyle name="Обычный 69 2" xfId="2567"/>
    <cellStyle name="Обычный 69 2 2" xfId="2568"/>
    <cellStyle name="Обычный 69 3" xfId="2569"/>
    <cellStyle name="Обычный 69 4" xfId="2570"/>
    <cellStyle name="Обычный 7" xfId="2571"/>
    <cellStyle name="Обычный 7 2" xfId="2572"/>
    <cellStyle name="Обычный 7 2 2" xfId="2573"/>
    <cellStyle name="Обычный 7 3" xfId="2574"/>
    <cellStyle name="Обычный 7 3 2" xfId="2575"/>
    <cellStyle name="Обычный 7 3 3" xfId="2576"/>
    <cellStyle name="Обычный 7 4" xfId="2577"/>
    <cellStyle name="Обычный 7 5" xfId="2578"/>
    <cellStyle name="Обычный 7 6" xfId="2579"/>
    <cellStyle name="Обычный 70" xfId="2580"/>
    <cellStyle name="Обычный 70 2" xfId="2581"/>
    <cellStyle name="Обычный 70 2 2" xfId="2582"/>
    <cellStyle name="Обычный 70 3" xfId="2583"/>
    <cellStyle name="Обычный 70 4" xfId="2584"/>
    <cellStyle name="Обычный 71" xfId="2585"/>
    <cellStyle name="Обычный 71 2" xfId="2586"/>
    <cellStyle name="Обычный 71 2 2" xfId="2587"/>
    <cellStyle name="Обычный 71 3" xfId="2588"/>
    <cellStyle name="Обычный 71 4" xfId="2589"/>
    <cellStyle name="Обычный 72" xfId="2590"/>
    <cellStyle name="Обычный 72 2" xfId="2591"/>
    <cellStyle name="Обычный 72 2 2" xfId="2592"/>
    <cellStyle name="Обычный 72 3" xfId="2593"/>
    <cellStyle name="Обычный 72 4" xfId="2594"/>
    <cellStyle name="Обычный 73" xfId="2595"/>
    <cellStyle name="Обычный 73 2" xfId="2596"/>
    <cellStyle name="Обычный 73 2 2" xfId="2597"/>
    <cellStyle name="Обычный 73 3" xfId="2598"/>
    <cellStyle name="Обычный 73 4" xfId="2599"/>
    <cellStyle name="Обычный 74" xfId="2600"/>
    <cellStyle name="Обычный 74 2" xfId="2601"/>
    <cellStyle name="Обычный 74 2 2" xfId="2602"/>
    <cellStyle name="Обычный 74 3" xfId="2603"/>
    <cellStyle name="Обычный 74 4" xfId="2604"/>
    <cellStyle name="Обычный 75" xfId="2605"/>
    <cellStyle name="Обычный 75 2" xfId="2606"/>
    <cellStyle name="Обычный 75 2 2" xfId="2607"/>
    <cellStyle name="Обычный 75 3" xfId="2608"/>
    <cellStyle name="Обычный 75 4" xfId="2609"/>
    <cellStyle name="Обычный 76" xfId="2610"/>
    <cellStyle name="Обычный 76 2" xfId="2611"/>
    <cellStyle name="Обычный 76 2 2" xfId="2612"/>
    <cellStyle name="Обычный 76 3" xfId="2613"/>
    <cellStyle name="Обычный 76 4" xfId="2614"/>
    <cellStyle name="Обычный 77" xfId="2615"/>
    <cellStyle name="Обычный 77 2" xfId="2616"/>
    <cellStyle name="Обычный 77 2 2" xfId="2617"/>
    <cellStyle name="Обычный 77 3" xfId="2618"/>
    <cellStyle name="Обычный 77 4" xfId="2619"/>
    <cellStyle name="Обычный 78" xfId="2620"/>
    <cellStyle name="Обычный 78 2" xfId="2621"/>
    <cellStyle name="Обычный 78 2 2" xfId="2622"/>
    <cellStyle name="Обычный 78 3" xfId="2623"/>
    <cellStyle name="Обычный 78 4" xfId="2624"/>
    <cellStyle name="Обычный 79" xfId="2625"/>
    <cellStyle name="Обычный 79 2" xfId="2626"/>
    <cellStyle name="Обычный 79 2 2" xfId="2627"/>
    <cellStyle name="Обычный 79 3" xfId="2628"/>
    <cellStyle name="Обычный 79 4" xfId="2629"/>
    <cellStyle name="Обычный 8" xfId="2630"/>
    <cellStyle name="Обычный 8 2" xfId="2631"/>
    <cellStyle name="Обычный 8 2 2" xfId="2632"/>
    <cellStyle name="Обычный 8 2 3" xfId="2633"/>
    <cellStyle name="Обычный 8 3" xfId="2634"/>
    <cellStyle name="Обычный 8 3 2" xfId="2635"/>
    <cellStyle name="Обычный 8 3 3" xfId="2636"/>
    <cellStyle name="Обычный 8 3 4" xfId="2637"/>
    <cellStyle name="Обычный 8 4" xfId="2638"/>
    <cellStyle name="Обычный 8 5" xfId="2639"/>
    <cellStyle name="Обычный 8 6" xfId="2640"/>
    <cellStyle name="Обычный 8 7" xfId="2641"/>
    <cellStyle name="Обычный 80" xfId="2642"/>
    <cellStyle name="Обычный 80 2" xfId="2643"/>
    <cellStyle name="Обычный 80 2 2" xfId="2644"/>
    <cellStyle name="Обычный 80 3" xfId="2645"/>
    <cellStyle name="Обычный 80 4" xfId="2646"/>
    <cellStyle name="Обычный 81" xfId="2647"/>
    <cellStyle name="Обычный 81 2" xfId="2648"/>
    <cellStyle name="Обычный 81 2 2" xfId="2649"/>
    <cellStyle name="Обычный 81 3" xfId="2650"/>
    <cellStyle name="Обычный 81 4" xfId="2651"/>
    <cellStyle name="Обычный 82" xfId="2652"/>
    <cellStyle name="Обычный 82 2" xfId="2653"/>
    <cellStyle name="Обычный 82 2 2" xfId="2654"/>
    <cellStyle name="Обычный 82 3" xfId="2655"/>
    <cellStyle name="Обычный 82 4" xfId="2656"/>
    <cellStyle name="Обычный 83" xfId="2657"/>
    <cellStyle name="Обычный 83 2" xfId="2658"/>
    <cellStyle name="Обычный 83 2 2" xfId="2659"/>
    <cellStyle name="Обычный 83 3" xfId="2660"/>
    <cellStyle name="Обычный 83 4" xfId="2661"/>
    <cellStyle name="Обычный 84" xfId="2662"/>
    <cellStyle name="Обычный 84 2" xfId="2663"/>
    <cellStyle name="Обычный 84 2 2" xfId="2664"/>
    <cellStyle name="Обычный 84 3" xfId="2665"/>
    <cellStyle name="Обычный 84 4" xfId="2666"/>
    <cellStyle name="Обычный 85" xfId="2667"/>
    <cellStyle name="Обычный 85 2" xfId="2668"/>
    <cellStyle name="Обычный 85 2 2" xfId="2669"/>
    <cellStyle name="Обычный 85 3" xfId="2670"/>
    <cellStyle name="Обычный 85 4" xfId="2671"/>
    <cellStyle name="Обычный 86" xfId="2672"/>
    <cellStyle name="Обычный 86 2" xfId="2673"/>
    <cellStyle name="Обычный 86 2 2" xfId="2674"/>
    <cellStyle name="Обычный 86 3" xfId="2675"/>
    <cellStyle name="Обычный 86 4" xfId="2676"/>
    <cellStyle name="Обычный 87" xfId="2677"/>
    <cellStyle name="Обычный 87 2" xfId="2678"/>
    <cellStyle name="Обычный 87 2 2" xfId="2679"/>
    <cellStyle name="Обычный 87 3" xfId="2680"/>
    <cellStyle name="Обычный 87 4" xfId="2681"/>
    <cellStyle name="Обычный 88" xfId="2682"/>
    <cellStyle name="Обычный 88 2" xfId="2683"/>
    <cellStyle name="Обычный 88 2 2" xfId="2684"/>
    <cellStyle name="Обычный 88 3" xfId="2685"/>
    <cellStyle name="Обычный 88 4" xfId="2686"/>
    <cellStyle name="Обычный 89" xfId="2687"/>
    <cellStyle name="Обычный 89 2" xfId="2688"/>
    <cellStyle name="Обычный 89 2 2" xfId="2689"/>
    <cellStyle name="Обычный 89 3" xfId="2690"/>
    <cellStyle name="Обычный 89 4" xfId="2691"/>
    <cellStyle name="Обычный 9" xfId="2692"/>
    <cellStyle name="Обычный 9 2" xfId="2693"/>
    <cellStyle name="Обычный 9 2 2" xfId="2694"/>
    <cellStyle name="Обычный 9 3" xfId="2695"/>
    <cellStyle name="Обычный 9 3 2" xfId="2696"/>
    <cellStyle name="Обычный 9 4" xfId="2697"/>
    <cellStyle name="Обычный 9 5" xfId="2698"/>
    <cellStyle name="Обычный 9 6" xfId="2699"/>
    <cellStyle name="Обычный 90" xfId="2700"/>
    <cellStyle name="Обычный 90 2" xfId="2701"/>
    <cellStyle name="Обычный 90 2 2" xfId="2702"/>
    <cellStyle name="Обычный 90 3" xfId="2703"/>
    <cellStyle name="Обычный 90 4" xfId="2704"/>
    <cellStyle name="Обычный 91" xfId="2705"/>
    <cellStyle name="Обычный 91 2" xfId="2706"/>
    <cellStyle name="Обычный 91 2 2" xfId="2707"/>
    <cellStyle name="Обычный 91 3" xfId="2708"/>
    <cellStyle name="Обычный 91 4" xfId="2709"/>
    <cellStyle name="Обычный 92" xfId="2710"/>
    <cellStyle name="Обычный 92 2" xfId="2711"/>
    <cellStyle name="Обычный 92 2 2" xfId="2712"/>
    <cellStyle name="Обычный 92 3" xfId="2713"/>
    <cellStyle name="Обычный 92 4" xfId="2714"/>
    <cellStyle name="Обычный 93" xfId="2715"/>
    <cellStyle name="Обычный 93 2" xfId="2716"/>
    <cellStyle name="Обычный 93 2 2" xfId="2717"/>
    <cellStyle name="Обычный 93 3" xfId="2718"/>
    <cellStyle name="Обычный 93 4" xfId="2719"/>
    <cellStyle name="Обычный 94" xfId="2720"/>
    <cellStyle name="Обычный 94 2" xfId="2721"/>
    <cellStyle name="Обычный 94 2 2" xfId="2722"/>
    <cellStyle name="Обычный 94 3" xfId="2723"/>
    <cellStyle name="Обычный 94 4" xfId="2724"/>
    <cellStyle name="Обычный 95" xfId="2725"/>
    <cellStyle name="Обычный 95 2" xfId="2726"/>
    <cellStyle name="Обычный 95 2 2" xfId="2727"/>
    <cellStyle name="Обычный 95 3" xfId="2728"/>
    <cellStyle name="Обычный 95 4" xfId="2729"/>
    <cellStyle name="Обычный 96" xfId="2730"/>
    <cellStyle name="Обычный 96 2" xfId="2731"/>
    <cellStyle name="Обычный 96 2 2" xfId="2732"/>
    <cellStyle name="Обычный 96 3" xfId="2733"/>
    <cellStyle name="Обычный 96 4" xfId="2734"/>
    <cellStyle name="Обычный 97" xfId="2735"/>
    <cellStyle name="Обычный 97 2" xfId="2736"/>
    <cellStyle name="Обычный 97 2 2" xfId="2737"/>
    <cellStyle name="Обычный 97 3" xfId="2738"/>
    <cellStyle name="Обычный 97 4" xfId="2739"/>
    <cellStyle name="Обычный 98" xfId="2740"/>
    <cellStyle name="Обычный 98 2" xfId="2741"/>
    <cellStyle name="Обычный 98 2 2" xfId="2742"/>
    <cellStyle name="Обычный 98 3" xfId="2743"/>
    <cellStyle name="Обычный 98 4" xfId="2744"/>
    <cellStyle name="Обычный 99" xfId="2745"/>
    <cellStyle name="Обычный 99 2" xfId="2746"/>
    <cellStyle name="Обычный 99 2 2" xfId="2747"/>
    <cellStyle name="Обычный 99 3" xfId="2748"/>
    <cellStyle name="Обычный 99 4" xfId="2749"/>
    <cellStyle name="Плохой 2" xfId="2750"/>
    <cellStyle name="Плохой 3" xfId="2751"/>
    <cellStyle name="Плохой 4" xfId="2752"/>
    <cellStyle name="Пояснение 2" xfId="2753"/>
    <cellStyle name="Пояснение 3" xfId="2754"/>
    <cellStyle name="Пояснение 4" xfId="2755"/>
    <cellStyle name="Примечание 10" xfId="2756"/>
    <cellStyle name="Примечание 11" xfId="2757"/>
    <cellStyle name="Примечание 12" xfId="2758"/>
    <cellStyle name="Примечание 13" xfId="2759"/>
    <cellStyle name="Примечание 14" xfId="2760"/>
    <cellStyle name="Примечание 15" xfId="2761"/>
    <cellStyle name="Примечание 16" xfId="2762"/>
    <cellStyle name="Примечание 17" xfId="2763"/>
    <cellStyle name="Примечание 18" xfId="2764"/>
    <cellStyle name="Примечание 19" xfId="2765"/>
    <cellStyle name="Примечание 2" xfId="2766"/>
    <cellStyle name="Примечание 2 2" xfId="2767"/>
    <cellStyle name="Примечание 2 2 2" xfId="2768"/>
    <cellStyle name="Примечание 2 3" xfId="2769"/>
    <cellStyle name="Примечание 2 3 2" xfId="2770"/>
    <cellStyle name="Примечание 2 3 3" xfId="2771"/>
    <cellStyle name="Примечание 2 4" xfId="2772"/>
    <cellStyle name="Примечание 2 4 2" xfId="2773"/>
    <cellStyle name="Примечание 2 5" xfId="2774"/>
    <cellStyle name="Примечание 2 6" xfId="2775"/>
    <cellStyle name="Примечание 2_Справочный реестр" xfId="2776"/>
    <cellStyle name="Примечание 20" xfId="2777"/>
    <cellStyle name="Примечание 21" xfId="2778"/>
    <cellStyle name="Примечание 22" xfId="2779"/>
    <cellStyle name="Примечание 3" xfId="2780"/>
    <cellStyle name="Примечание 3 2" xfId="2781"/>
    <cellStyle name="Примечание 3 3" xfId="2782"/>
    <cellStyle name="Примечание 3 4" xfId="2783"/>
    <cellStyle name="Примечание 3 5" xfId="2784"/>
    <cellStyle name="Примечание 3_Справочный реестр" xfId="2785"/>
    <cellStyle name="Примечание 4" xfId="2786"/>
    <cellStyle name="Примечание 4 2" xfId="2787"/>
    <cellStyle name="Примечание 4 2 2" xfId="2788"/>
    <cellStyle name="Примечание 4 3" xfId="2789"/>
    <cellStyle name="Примечание 4 3 2" xfId="2790"/>
    <cellStyle name="Примечание 4 4" xfId="2791"/>
    <cellStyle name="Примечание 4_Справочный реестр" xfId="2792"/>
    <cellStyle name="Примечание 5" xfId="2793"/>
    <cellStyle name="Примечание 5 2" xfId="2794"/>
    <cellStyle name="Примечание 5 2 2" xfId="2795"/>
    <cellStyle name="Примечание 5 3" xfId="2796"/>
    <cellStyle name="Примечание 5 4" xfId="2797"/>
    <cellStyle name="Примечание 5_Справочный реестр" xfId="2798"/>
    <cellStyle name="Примечание 6" xfId="2799"/>
    <cellStyle name="Примечание 6 2" xfId="2800"/>
    <cellStyle name="Примечание 6 3" xfId="2801"/>
    <cellStyle name="Примечание 6 4" xfId="2802"/>
    <cellStyle name="Примечание 7" xfId="2803"/>
    <cellStyle name="Примечание 7 2" xfId="2804"/>
    <cellStyle name="Примечание 7 3" xfId="2805"/>
    <cellStyle name="Примечание 8" xfId="2806"/>
    <cellStyle name="Примечание 8 2" xfId="2807"/>
    <cellStyle name="Примечание 8 3" xfId="2808"/>
    <cellStyle name="Примечание 9" xfId="2809"/>
    <cellStyle name="Примечание 9 2" xfId="2810"/>
    <cellStyle name="Процентный 2" xfId="2811"/>
    <cellStyle name="Процентный 2 2" xfId="2812"/>
    <cellStyle name="Процентный 2 2 2" xfId="2813"/>
    <cellStyle name="Процентный 2 3" xfId="2814"/>
    <cellStyle name="Процентный 2 3 2" xfId="2815"/>
    <cellStyle name="Процентный 2 4" xfId="2816"/>
    <cellStyle name="Процентный 2 4 2" xfId="2817"/>
    <cellStyle name="Процентный 2 5" xfId="2818"/>
    <cellStyle name="Процентный 2 6" xfId="2819"/>
    <cellStyle name="Процентный 3" xfId="2820"/>
    <cellStyle name="Процентный 3 2" xfId="2821"/>
    <cellStyle name="Процентный 3 3" xfId="2822"/>
    <cellStyle name="Процентный 3 6" xfId="2823"/>
    <cellStyle name="Процентный 4" xfId="2824"/>
    <cellStyle name="Процентный 4 2" xfId="2825"/>
    <cellStyle name="Процентный 4 3" xfId="2826"/>
    <cellStyle name="Процентный 4 4" xfId="2827"/>
    <cellStyle name="Процентный 5" xfId="2828"/>
    <cellStyle name="Проценты" xfId="2829"/>
    <cellStyle name="Связанная ячейка 2" xfId="2830"/>
    <cellStyle name="Связанная ячейка 3" xfId="2831"/>
    <cellStyle name="Связанная ячейка 4" xfId="2832"/>
    <cellStyle name="Текст предупреждения 2" xfId="2833"/>
    <cellStyle name="Текст предупреждения 3" xfId="2834"/>
    <cellStyle name="Текст предупреждения 4" xfId="2835"/>
    <cellStyle name="Тысяч человек" xfId="2836"/>
    <cellStyle name="Тысячи [0]_перечис.11" xfId="2837"/>
    <cellStyle name="Тысячи_перечис.11" xfId="2838"/>
    <cellStyle name="Финансовый 10" xfId="2839"/>
    <cellStyle name="Финансовый 11" xfId="2840"/>
    <cellStyle name="Финансовый 12" xfId="2841"/>
    <cellStyle name="Финансовый 13" xfId="2842"/>
    <cellStyle name="Финансовый 14" xfId="2843"/>
    <cellStyle name="Финансовый 15" xfId="2844"/>
    <cellStyle name="Финансовый 16" xfId="2845"/>
    <cellStyle name="Финансовый 17" xfId="2846"/>
    <cellStyle name="Финансовый 18" xfId="2847"/>
    <cellStyle name="Финансовый 19" xfId="2848"/>
    <cellStyle name="Финансовый 2" xfId="2849"/>
    <cellStyle name="Финансовый 2 10" xfId="2850"/>
    <cellStyle name="Финансовый 2 11" xfId="2851"/>
    <cellStyle name="Финансовый 2 2" xfId="2852"/>
    <cellStyle name="Финансовый 2 2 2" xfId="2853"/>
    <cellStyle name="Финансовый 2 2 2 2" xfId="2854"/>
    <cellStyle name="Финансовый 2 2 2 2 2" xfId="2855"/>
    <cellStyle name="Финансовый 2 2 2 2 2 2" xfId="2856"/>
    <cellStyle name="Финансовый 2 2 2 2 2 2 2" xfId="2857"/>
    <cellStyle name="Финансовый 2 2 2 2 2 3" xfId="2858"/>
    <cellStyle name="Финансовый 2 2 2 2 3" xfId="2859"/>
    <cellStyle name="Финансовый 2 2 2 2 3 2" xfId="2860"/>
    <cellStyle name="Финансовый 2 2 2 2 4" xfId="2861"/>
    <cellStyle name="Финансовый 2 2 2 3" xfId="2862"/>
    <cellStyle name="Финансовый 2 2 2 3 2" xfId="2863"/>
    <cellStyle name="Финансовый 2 2 2 3 2 2" xfId="2864"/>
    <cellStyle name="Финансовый 2 2 2 3 2 2 2" xfId="2865"/>
    <cellStyle name="Финансовый 2 2 2 3 2 3" xfId="2866"/>
    <cellStyle name="Финансовый 2 2 2 3 3" xfId="2867"/>
    <cellStyle name="Финансовый 2 2 2 3 3 2" xfId="2868"/>
    <cellStyle name="Финансовый 2 2 2 3 4" xfId="2869"/>
    <cellStyle name="Финансовый 2 2 2 4" xfId="2870"/>
    <cellStyle name="Финансовый 2 2 2 4 2" xfId="2871"/>
    <cellStyle name="Финансовый 2 2 2 4 2 2" xfId="2872"/>
    <cellStyle name="Финансовый 2 2 2 4 2 2 2" xfId="2873"/>
    <cellStyle name="Финансовый 2 2 2 4 2 3" xfId="2874"/>
    <cellStyle name="Финансовый 2 2 2 4 3" xfId="2875"/>
    <cellStyle name="Финансовый 2 2 2 4 3 2" xfId="2876"/>
    <cellStyle name="Финансовый 2 2 2 4 4" xfId="2877"/>
    <cellStyle name="Финансовый 2 2 2 5" xfId="2878"/>
    <cellStyle name="Финансовый 2 2 2 5 2" xfId="2879"/>
    <cellStyle name="Финансовый 2 2 2 5 2 2" xfId="2880"/>
    <cellStyle name="Финансовый 2 2 2 5 3" xfId="2881"/>
    <cellStyle name="Финансовый 2 2 2 6" xfId="2882"/>
    <cellStyle name="Финансовый 2 2 2 6 2" xfId="2883"/>
    <cellStyle name="Финансовый 2 2 2 6 2 2" xfId="2884"/>
    <cellStyle name="Финансовый 2 2 2 6 3" xfId="2885"/>
    <cellStyle name="Финансовый 2 2 2 7" xfId="2886"/>
    <cellStyle name="Финансовый 2 2 2 7 2" xfId="2887"/>
    <cellStyle name="Финансовый 2 2 2 8" xfId="2888"/>
    <cellStyle name="Финансовый 2 2 2 9" xfId="2889"/>
    <cellStyle name="Финансовый 2 2 3" xfId="2890"/>
    <cellStyle name="Финансовый 2 2 3 2" xfId="2891"/>
    <cellStyle name="Финансовый 2 2 3 2 2" xfId="2892"/>
    <cellStyle name="Финансовый 2 2 3 2 2 2" xfId="2893"/>
    <cellStyle name="Финансовый 2 2 3 2 3" xfId="2894"/>
    <cellStyle name="Финансовый 2 2 3 3" xfId="2895"/>
    <cellStyle name="Финансовый 2 2 3 3 2" xfId="2896"/>
    <cellStyle name="Финансовый 2 2 3 4" xfId="2897"/>
    <cellStyle name="Финансовый 2 2 4" xfId="2898"/>
    <cellStyle name="Финансовый 2 2 4 2" xfId="2899"/>
    <cellStyle name="Финансовый 2 2 4 2 2" xfId="2900"/>
    <cellStyle name="Финансовый 2 2 4 3" xfId="2901"/>
    <cellStyle name="Финансовый 2 2 5" xfId="2902"/>
    <cellStyle name="Финансовый 2 2 5 2" xfId="2903"/>
    <cellStyle name="Финансовый 2 2 6" xfId="2904"/>
    <cellStyle name="Финансовый 2 3" xfId="2905"/>
    <cellStyle name="Финансовый 2 3 2" xfId="2906"/>
    <cellStyle name="Финансовый 2 3 2 2" xfId="2907"/>
    <cellStyle name="Финансовый 2 3 2 2 2" xfId="2908"/>
    <cellStyle name="Финансовый 2 3 2 2 2 2" xfId="2909"/>
    <cellStyle name="Финансовый 2 3 2 2 3" xfId="2910"/>
    <cellStyle name="Финансовый 2 3 2 3" xfId="2911"/>
    <cellStyle name="Финансовый 2 3 2 3 2" xfId="2912"/>
    <cellStyle name="Финансовый 2 3 2 4" xfId="2913"/>
    <cellStyle name="Финансовый 2 3 3" xfId="2914"/>
    <cellStyle name="Финансовый 2 3 3 2" xfId="2915"/>
    <cellStyle name="Финансовый 2 3 3 2 2" xfId="2916"/>
    <cellStyle name="Финансовый 2 3 3 3" xfId="2917"/>
    <cellStyle name="Финансовый 2 3 4" xfId="2918"/>
    <cellStyle name="Финансовый 2 3 4 2" xfId="2919"/>
    <cellStyle name="Финансовый 2 3 5" xfId="2920"/>
    <cellStyle name="Финансовый 2 3 6" xfId="2921"/>
    <cellStyle name="Финансовый 2 4" xfId="2922"/>
    <cellStyle name="Финансовый 2 4 2" xfId="2923"/>
    <cellStyle name="Финансовый 2 4 2 2" xfId="2924"/>
    <cellStyle name="Финансовый 2 4 2 2 2" xfId="2925"/>
    <cellStyle name="Финансовый 2 4 2 3" xfId="2926"/>
    <cellStyle name="Финансовый 2 4 3" xfId="2927"/>
    <cellStyle name="Финансовый 2 4 3 2" xfId="2928"/>
    <cellStyle name="Финансовый 2 4 4" xfId="2929"/>
    <cellStyle name="Финансовый 2 4 5" xfId="2930"/>
    <cellStyle name="Финансовый 2 5" xfId="2931"/>
    <cellStyle name="Финансовый 2 5 2" xfId="2932"/>
    <cellStyle name="Финансовый 2 5 2 2" xfId="2933"/>
    <cellStyle name="Финансовый 2 5 2 2 2" xfId="2934"/>
    <cellStyle name="Финансовый 2 5 2 3" xfId="2935"/>
    <cellStyle name="Финансовый 2 5 3" xfId="2936"/>
    <cellStyle name="Финансовый 2 5 3 2" xfId="2937"/>
    <cellStyle name="Финансовый 2 5 4" xfId="2938"/>
    <cellStyle name="Финансовый 2 5 5" xfId="2939"/>
    <cellStyle name="Финансовый 2 6" xfId="2940"/>
    <cellStyle name="Финансовый 2 6 2" xfId="2941"/>
    <cellStyle name="Финансовый 2 6 2 2" xfId="2942"/>
    <cellStyle name="Финансовый 2 6 2 2 2" xfId="2943"/>
    <cellStyle name="Финансовый 2 6 2 3" xfId="2944"/>
    <cellStyle name="Финансовый 2 6 3" xfId="2945"/>
    <cellStyle name="Финансовый 2 6 3 2" xfId="2946"/>
    <cellStyle name="Финансовый 2 6 4" xfId="2947"/>
    <cellStyle name="Финансовый 2 7" xfId="2948"/>
    <cellStyle name="Финансовый 2 7 2" xfId="2949"/>
    <cellStyle name="Финансовый 2 7 2 2" xfId="2950"/>
    <cellStyle name="Финансовый 2 7 3" xfId="2951"/>
    <cellStyle name="Финансовый 2 8" xfId="2952"/>
    <cellStyle name="Финансовый 2 8 2" xfId="2953"/>
    <cellStyle name="Финансовый 2 8 2 2" xfId="2954"/>
    <cellStyle name="Финансовый 2 8 3" xfId="2955"/>
    <cellStyle name="Финансовый 2 9" xfId="2956"/>
    <cellStyle name="Финансовый 2 9 2" xfId="2957"/>
    <cellStyle name="Финансовый 20" xfId="2958"/>
    <cellStyle name="Финансовый 21" xfId="2959"/>
    <cellStyle name="Финансовый 22" xfId="2960"/>
    <cellStyle name="Финансовый 23" xfId="2961"/>
    <cellStyle name="Финансовый 24" xfId="2962"/>
    <cellStyle name="Финансовый 25" xfId="2963"/>
    <cellStyle name="Финансовый 26" xfId="2964"/>
    <cellStyle name="Финансовый 27" xfId="2965"/>
    <cellStyle name="Финансовый 28" xfId="2966"/>
    <cellStyle name="Финансовый 29" xfId="2967"/>
    <cellStyle name="Финансовый 3" xfId="2968"/>
    <cellStyle name="Финансовый 3 2" xfId="2969"/>
    <cellStyle name="Финансовый 30" xfId="2970"/>
    <cellStyle name="Финансовый 31" xfId="2971"/>
    <cellStyle name="Финансовый 32" xfId="2972"/>
    <cellStyle name="Финансовый 33" xfId="2973"/>
    <cellStyle name="Финансовый 4" xfId="2974"/>
    <cellStyle name="Финансовый 4 2" xfId="2975"/>
    <cellStyle name="Финансовый 4 3" xfId="2976"/>
    <cellStyle name="Финансовый 4 4" xfId="2977"/>
    <cellStyle name="Финансовый 4 5" xfId="2978"/>
    <cellStyle name="Финансовый 5" xfId="2979"/>
    <cellStyle name="Финансовый 5 2" xfId="2980"/>
    <cellStyle name="Финансовый 5 3" xfId="2981"/>
    <cellStyle name="Финансовый 5 4" xfId="2982"/>
    <cellStyle name="Финансовый 5 5" xfId="2983"/>
    <cellStyle name="Финансовый 6" xfId="2984"/>
    <cellStyle name="Финансовый 7" xfId="2985"/>
    <cellStyle name="Финансовый 8" xfId="2986"/>
    <cellStyle name="Финансовый 9" xfId="2987"/>
    <cellStyle name="Хороший 2" xfId="2988"/>
    <cellStyle name="Хороший 3" xfId="2989"/>
    <cellStyle name="Хороший 4" xfId="299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50"/>
  <sheetViews>
    <sheetView view="pageBreakPreview" zoomScale="110" zoomScaleSheetLayoutView="110" workbookViewId="0">
      <selection activeCell="H32" sqref="H32"/>
    </sheetView>
  </sheetViews>
  <sheetFormatPr defaultRowHeight="15.75" x14ac:dyDescent="0.25"/>
  <cols>
    <col min="1" max="1" width="20.5703125" style="170" customWidth="1"/>
    <col min="2" max="2" width="66.140625" style="170" customWidth="1"/>
    <col min="3" max="3" width="15" style="170" customWidth="1"/>
    <col min="4" max="4" width="23.7109375" style="170" customWidth="1"/>
    <col min="5" max="5" width="9.140625" style="170"/>
    <col min="6" max="7" width="10.140625" style="170" customWidth="1"/>
    <col min="8" max="9" width="10.5703125" style="170" customWidth="1"/>
    <col min="10" max="16384" width="9.140625" style="170"/>
  </cols>
  <sheetData>
    <row r="1" spans="1:5" x14ac:dyDescent="0.25">
      <c r="B1" s="190" t="s">
        <v>4</v>
      </c>
      <c r="C1" s="190"/>
    </row>
    <row r="2" spans="1:5" ht="15.75" customHeight="1" x14ac:dyDescent="0.25">
      <c r="B2" s="192" t="s">
        <v>146</v>
      </c>
      <c r="C2" s="192"/>
    </row>
    <row r="3" spans="1:5" x14ac:dyDescent="0.25">
      <c r="B3" s="192"/>
      <c r="C3" s="192"/>
    </row>
    <row r="4" spans="1:5" x14ac:dyDescent="0.25">
      <c r="B4" s="196"/>
      <c r="C4" s="196"/>
    </row>
    <row r="6" spans="1:5" ht="62.25" customHeight="1" x14ac:dyDescent="0.25">
      <c r="A6" s="191" t="s">
        <v>142</v>
      </c>
      <c r="B6" s="191"/>
      <c r="C6" s="191"/>
    </row>
    <row r="7" spans="1:5" ht="12.75" customHeight="1" x14ac:dyDescent="0.25"/>
    <row r="8" spans="1:5" ht="30.75" customHeight="1" x14ac:dyDescent="0.25">
      <c r="A8" s="182" t="s">
        <v>45</v>
      </c>
      <c r="B8" s="182" t="s">
        <v>114</v>
      </c>
      <c r="C8" s="182" t="s">
        <v>115</v>
      </c>
    </row>
    <row r="9" spans="1:5" ht="15.75" customHeight="1" x14ac:dyDescent="0.25">
      <c r="A9" s="182">
        <v>1</v>
      </c>
      <c r="B9" s="182">
        <v>2</v>
      </c>
      <c r="C9" s="182">
        <v>3</v>
      </c>
    </row>
    <row r="10" spans="1:5" ht="51" customHeight="1" x14ac:dyDescent="0.25">
      <c r="A10" s="92" t="s">
        <v>55</v>
      </c>
      <c r="B10" s="92" t="s">
        <v>116</v>
      </c>
      <c r="C10" s="171">
        <v>0</v>
      </c>
    </row>
    <row r="11" spans="1:5" ht="30.75" customHeight="1" x14ac:dyDescent="0.25">
      <c r="A11" s="92" t="s">
        <v>44</v>
      </c>
      <c r="B11" s="92" t="s">
        <v>117</v>
      </c>
      <c r="C11" s="174">
        <v>139.5</v>
      </c>
      <c r="D11" s="175"/>
    </row>
    <row r="12" spans="1:5" ht="21.75" customHeight="1" x14ac:dyDescent="0.25">
      <c r="A12" s="92" t="s">
        <v>50</v>
      </c>
      <c r="B12" s="92" t="s">
        <v>118</v>
      </c>
      <c r="C12" s="174">
        <v>76.099999999999994</v>
      </c>
      <c r="D12" s="175"/>
    </row>
    <row r="13" spans="1:5" ht="21.75" customHeight="1" x14ac:dyDescent="0.25">
      <c r="A13" s="92" t="s">
        <v>99</v>
      </c>
      <c r="B13" s="92" t="s">
        <v>6</v>
      </c>
      <c r="C13" s="174">
        <v>230.9</v>
      </c>
      <c r="D13" s="175"/>
    </row>
    <row r="14" spans="1:5" ht="21.75" customHeight="1" x14ac:dyDescent="0.25">
      <c r="A14" s="92" t="s">
        <v>98</v>
      </c>
      <c r="B14" s="92" t="s">
        <v>7</v>
      </c>
      <c r="C14" s="174">
        <v>272.89999999999998</v>
      </c>
      <c r="D14" s="175"/>
    </row>
    <row r="15" spans="1:5" ht="33.75" customHeight="1" x14ac:dyDescent="0.25">
      <c r="A15" s="92" t="s">
        <v>100</v>
      </c>
      <c r="B15" s="92" t="s">
        <v>119</v>
      </c>
      <c r="C15" s="174">
        <v>255.3</v>
      </c>
      <c r="D15" s="175"/>
      <c r="E15" s="175"/>
    </row>
    <row r="16" spans="1:5" ht="26.25" customHeight="1" x14ac:dyDescent="0.25">
      <c r="A16" s="92" t="s">
        <v>101</v>
      </c>
      <c r="B16" s="92" t="s">
        <v>9</v>
      </c>
      <c r="C16" s="174">
        <v>255.3</v>
      </c>
      <c r="D16" s="175"/>
      <c r="E16" s="175"/>
    </row>
    <row r="17" spans="1:6" ht="26.25" customHeight="1" x14ac:dyDescent="0.25">
      <c r="A17" s="92" t="s">
        <v>52</v>
      </c>
      <c r="B17" s="92" t="s">
        <v>11</v>
      </c>
      <c r="C17" s="174">
        <v>316.39999999999998</v>
      </c>
    </row>
    <row r="18" spans="1:6" ht="26.25" customHeight="1" x14ac:dyDescent="0.25">
      <c r="A18" s="92" t="s">
        <v>184</v>
      </c>
      <c r="B18" s="92" t="s">
        <v>120</v>
      </c>
      <c r="C18" s="174">
        <v>871.3</v>
      </c>
    </row>
    <row r="19" spans="1:6" ht="26.25" customHeight="1" x14ac:dyDescent="0.25">
      <c r="A19" s="92" t="s">
        <v>185</v>
      </c>
      <c r="B19" s="92" t="s">
        <v>10</v>
      </c>
      <c r="C19" s="174">
        <v>869.1</v>
      </c>
      <c r="D19" s="175"/>
    </row>
    <row r="20" spans="1:6" ht="30" customHeight="1" x14ac:dyDescent="0.25">
      <c r="A20" s="92" t="s">
        <v>92</v>
      </c>
      <c r="B20" s="92" t="s">
        <v>17</v>
      </c>
      <c r="C20" s="174">
        <v>1700</v>
      </c>
    </row>
    <row r="21" spans="1:6" ht="120.75" customHeight="1" x14ac:dyDescent="0.25">
      <c r="A21" s="91" t="s">
        <v>89</v>
      </c>
      <c r="B21" s="91" t="s">
        <v>15</v>
      </c>
      <c r="C21" s="174">
        <v>2600</v>
      </c>
    </row>
    <row r="22" spans="1:6" ht="26.25" customHeight="1" x14ac:dyDescent="0.25">
      <c r="A22" s="92" t="s">
        <v>53</v>
      </c>
      <c r="B22" s="92" t="s">
        <v>149</v>
      </c>
      <c r="C22" s="174">
        <v>972.1</v>
      </c>
    </row>
    <row r="23" spans="1:6" x14ac:dyDescent="0.25">
      <c r="A23" s="92" t="s">
        <v>48</v>
      </c>
      <c r="B23" s="92" t="s">
        <v>121</v>
      </c>
      <c r="C23" s="174">
        <v>620</v>
      </c>
    </row>
    <row r="24" spans="1:6" x14ac:dyDescent="0.25">
      <c r="A24" s="92" t="s">
        <v>47</v>
      </c>
      <c r="B24" s="92" t="s">
        <v>181</v>
      </c>
      <c r="C24" s="174">
        <v>849.1</v>
      </c>
    </row>
    <row r="25" spans="1:6" ht="30" x14ac:dyDescent="0.25">
      <c r="A25" s="92" t="s">
        <v>102</v>
      </c>
      <c r="B25" s="92" t="s">
        <v>150</v>
      </c>
      <c r="C25" s="174">
        <v>1989.2</v>
      </c>
      <c r="D25" s="175"/>
    </row>
    <row r="26" spans="1:6" ht="75" x14ac:dyDescent="0.25">
      <c r="A26" s="193" t="s">
        <v>56</v>
      </c>
      <c r="B26" s="92" t="s">
        <v>122</v>
      </c>
      <c r="C26" s="174">
        <v>2022.3000000000002</v>
      </c>
      <c r="E26" s="175"/>
      <c r="F26" s="175"/>
    </row>
    <row r="27" spans="1:6" ht="45" x14ac:dyDescent="0.25">
      <c r="A27" s="194"/>
      <c r="B27" s="176" t="s">
        <v>123</v>
      </c>
      <c r="C27" s="177">
        <v>441.9</v>
      </c>
    </row>
    <row r="28" spans="1:6" x14ac:dyDescent="0.25">
      <c r="A28" s="195"/>
      <c r="B28" s="176" t="s">
        <v>124</v>
      </c>
      <c r="C28" s="177">
        <v>1580.4</v>
      </c>
    </row>
    <row r="29" spans="1:6" x14ac:dyDescent="0.25">
      <c r="A29" s="92" t="s">
        <v>51</v>
      </c>
      <c r="B29" s="92" t="s">
        <v>125</v>
      </c>
      <c r="C29" s="174">
        <v>365.1</v>
      </c>
      <c r="D29" s="175"/>
    </row>
    <row r="30" spans="1:6" x14ac:dyDescent="0.25">
      <c r="A30" s="92" t="s">
        <v>110</v>
      </c>
      <c r="B30" s="92" t="s">
        <v>126</v>
      </c>
      <c r="C30" s="174">
        <v>3326.7</v>
      </c>
    </row>
    <row r="31" spans="1:6" ht="99.75" customHeight="1" x14ac:dyDescent="0.25">
      <c r="A31" s="92" t="s">
        <v>93</v>
      </c>
      <c r="B31" s="92" t="s">
        <v>127</v>
      </c>
      <c r="C31" s="174">
        <v>4000</v>
      </c>
    </row>
    <row r="32" spans="1:6" ht="159" customHeight="1" x14ac:dyDescent="0.25">
      <c r="A32" s="92" t="s">
        <v>49</v>
      </c>
      <c r="B32" s="92" t="s">
        <v>128</v>
      </c>
      <c r="C32" s="178">
        <v>2158.6</v>
      </c>
    </row>
    <row r="33" spans="1:4" ht="45" x14ac:dyDescent="0.25">
      <c r="A33" s="92" t="s">
        <v>111</v>
      </c>
      <c r="B33" s="92" t="s">
        <v>129</v>
      </c>
      <c r="C33" s="174">
        <v>3326.7</v>
      </c>
    </row>
    <row r="34" spans="1:4" ht="123.75" customHeight="1" x14ac:dyDescent="0.25">
      <c r="A34" s="92" t="s">
        <v>94</v>
      </c>
      <c r="B34" s="92" t="s">
        <v>130</v>
      </c>
      <c r="C34" s="174">
        <v>1329.5</v>
      </c>
    </row>
    <row r="35" spans="1:4" ht="45" x14ac:dyDescent="0.25">
      <c r="A35" s="92" t="s">
        <v>131</v>
      </c>
      <c r="B35" s="92" t="s">
        <v>132</v>
      </c>
      <c r="C35" s="174">
        <v>1174.4000000000001</v>
      </c>
    </row>
    <row r="36" spans="1:4" ht="171" customHeight="1" x14ac:dyDescent="0.25">
      <c r="A36" s="92" t="s">
        <v>96</v>
      </c>
      <c r="B36" s="92" t="s">
        <v>133</v>
      </c>
      <c r="C36" s="174">
        <v>3172.3999999999996</v>
      </c>
    </row>
    <row r="37" spans="1:4" ht="45" x14ac:dyDescent="0.25">
      <c r="A37" s="92" t="s">
        <v>46</v>
      </c>
      <c r="B37" s="92" t="s">
        <v>134</v>
      </c>
      <c r="C37" s="174">
        <v>5584.3</v>
      </c>
    </row>
    <row r="38" spans="1:4" ht="45" x14ac:dyDescent="0.25">
      <c r="A38" s="92" t="s">
        <v>168</v>
      </c>
      <c r="B38" s="92" t="s">
        <v>135</v>
      </c>
      <c r="C38" s="174">
        <v>225.3</v>
      </c>
    </row>
    <row r="39" spans="1:4" ht="105" x14ac:dyDescent="0.25">
      <c r="A39" s="92" t="s">
        <v>103</v>
      </c>
      <c r="B39" s="92" t="s">
        <v>136</v>
      </c>
      <c r="C39" s="179">
        <v>1700</v>
      </c>
    </row>
    <row r="40" spans="1:4" ht="45" x14ac:dyDescent="0.25">
      <c r="A40" s="92" t="s">
        <v>90</v>
      </c>
      <c r="B40" s="92" t="s">
        <v>137</v>
      </c>
      <c r="C40" s="174">
        <v>987.3</v>
      </c>
    </row>
    <row r="41" spans="1:4" ht="75" x14ac:dyDescent="0.25">
      <c r="A41" s="92" t="s">
        <v>91</v>
      </c>
      <c r="B41" s="92" t="s">
        <v>138</v>
      </c>
      <c r="C41" s="174">
        <v>995.4</v>
      </c>
    </row>
    <row r="42" spans="1:4" ht="45" x14ac:dyDescent="0.25">
      <c r="A42" s="92" t="s">
        <v>97</v>
      </c>
      <c r="B42" s="92" t="s">
        <v>139</v>
      </c>
      <c r="C42" s="174">
        <v>1038</v>
      </c>
    </row>
    <row r="43" spans="1:4" ht="45" x14ac:dyDescent="0.25">
      <c r="A43" s="92"/>
      <c r="B43" s="258" t="s">
        <v>187</v>
      </c>
      <c r="C43" s="174"/>
    </row>
    <row r="44" spans="1:4" ht="35.25" customHeight="1" x14ac:dyDescent="0.25">
      <c r="A44" s="92" t="s">
        <v>54</v>
      </c>
      <c r="B44" s="258" t="s">
        <v>188</v>
      </c>
      <c r="C44" s="174">
        <v>1322.9</v>
      </c>
    </row>
    <row r="45" spans="1:4" ht="21.75" customHeight="1" x14ac:dyDescent="0.25">
      <c r="A45" s="92" t="s">
        <v>180</v>
      </c>
      <c r="B45" s="92" t="s">
        <v>189</v>
      </c>
      <c r="C45" s="174">
        <v>8276.2999999999993</v>
      </c>
    </row>
    <row r="46" spans="1:4" ht="196.5" customHeight="1" x14ac:dyDescent="0.25">
      <c r="A46" s="92" t="s">
        <v>108</v>
      </c>
      <c r="B46" s="92" t="s">
        <v>140</v>
      </c>
      <c r="C46" s="174">
        <v>1511</v>
      </c>
    </row>
    <row r="47" spans="1:4" x14ac:dyDescent="0.25">
      <c r="A47" s="91" t="s">
        <v>179</v>
      </c>
      <c r="B47" s="91" t="s">
        <v>174</v>
      </c>
      <c r="C47" s="174">
        <v>992.7</v>
      </c>
    </row>
    <row r="48" spans="1:4" ht="90" x14ac:dyDescent="0.25">
      <c r="A48" s="91" t="s">
        <v>176</v>
      </c>
      <c r="B48" s="91" t="s">
        <v>175</v>
      </c>
      <c r="C48" s="174">
        <v>967.6</v>
      </c>
      <c r="D48" s="180"/>
    </row>
    <row r="49" spans="1:3" ht="60" x14ac:dyDescent="0.25">
      <c r="A49" s="91" t="s">
        <v>177</v>
      </c>
      <c r="B49" s="91" t="s">
        <v>178</v>
      </c>
      <c r="C49" s="174">
        <v>754.6</v>
      </c>
    </row>
    <row r="50" spans="1:3" x14ac:dyDescent="0.25">
      <c r="A50" s="189" t="s">
        <v>141</v>
      </c>
      <c r="B50" s="189"/>
      <c r="C50" s="189"/>
    </row>
  </sheetData>
  <mergeCells count="6">
    <mergeCell ref="A50:C50"/>
    <mergeCell ref="B1:C1"/>
    <mergeCell ref="A6:C6"/>
    <mergeCell ref="B2:C3"/>
    <mergeCell ref="A26:A28"/>
    <mergeCell ref="B4:C4"/>
  </mergeCells>
  <pageMargins left="0.70866141732283472" right="0.11811023622047245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1"/>
  <sheetViews>
    <sheetView view="pageBreakPreview" topLeftCell="A7" zoomScale="110" zoomScaleSheetLayoutView="110" workbookViewId="0">
      <selection activeCell="D20" sqref="D20"/>
    </sheetView>
  </sheetViews>
  <sheetFormatPr defaultRowHeight="15.75" x14ac:dyDescent="0.25"/>
  <cols>
    <col min="1" max="1" width="26.7109375" style="1" customWidth="1"/>
    <col min="2" max="2" width="16.5703125" style="1" customWidth="1"/>
    <col min="3" max="3" width="26.85546875" style="1" customWidth="1"/>
    <col min="4" max="4" width="17.42578125" style="1" customWidth="1"/>
    <col min="5" max="6" width="10.5703125" style="3" customWidth="1"/>
    <col min="7" max="7" width="12.7109375" style="1" customWidth="1"/>
    <col min="8" max="9" width="9.140625" style="1"/>
    <col min="10" max="10" width="12.28515625" style="1" customWidth="1"/>
    <col min="11" max="16384" width="9.140625" style="1"/>
  </cols>
  <sheetData>
    <row r="1" spans="1:11" x14ac:dyDescent="0.25">
      <c r="B1" s="201"/>
      <c r="C1" s="201"/>
      <c r="D1" s="201"/>
    </row>
    <row r="2" spans="1:11" x14ac:dyDescent="0.25">
      <c r="B2" s="72"/>
      <c r="C2" s="201" t="s">
        <v>112</v>
      </c>
      <c r="D2" s="201"/>
    </row>
    <row r="3" spans="1:11" ht="58.5" customHeight="1" x14ac:dyDescent="0.25">
      <c r="C3" s="202" t="s">
        <v>148</v>
      </c>
      <c r="D3" s="202"/>
    </row>
    <row r="4" spans="1:11" x14ac:dyDescent="0.25">
      <c r="B4" s="201"/>
      <c r="C4" s="201"/>
      <c r="D4" s="201"/>
    </row>
    <row r="5" spans="1:11" x14ac:dyDescent="0.25">
      <c r="A5" s="207" t="s">
        <v>182</v>
      </c>
      <c r="B5" s="207"/>
      <c r="C5" s="207"/>
      <c r="D5" s="207"/>
    </row>
    <row r="6" spans="1:11" ht="54.75" customHeight="1" x14ac:dyDescent="0.25">
      <c r="A6" s="191" t="s">
        <v>88</v>
      </c>
      <c r="B6" s="191"/>
      <c r="C6" s="191"/>
      <c r="D6" s="191"/>
    </row>
    <row r="7" spans="1:11" ht="16.5" thickBot="1" x14ac:dyDescent="0.3">
      <c r="A7" s="203"/>
      <c r="B7" s="203"/>
      <c r="C7" s="203"/>
      <c r="D7" s="203"/>
    </row>
    <row r="8" spans="1:11" ht="28.5" customHeight="1" thickTop="1" x14ac:dyDescent="0.25">
      <c r="A8" s="204" t="s">
        <v>173</v>
      </c>
      <c r="B8" s="205"/>
      <c r="C8" s="205"/>
      <c r="D8" s="206"/>
    </row>
    <row r="9" spans="1:11" ht="15.75" customHeight="1" x14ac:dyDescent="0.25">
      <c r="A9" s="199" t="s">
        <v>68</v>
      </c>
      <c r="B9" s="200"/>
      <c r="C9" s="199" t="s">
        <v>69</v>
      </c>
      <c r="D9" s="200"/>
    </row>
    <row r="10" spans="1:11" ht="16.5" thickBot="1" x14ac:dyDescent="0.3">
      <c r="A10" s="183" t="s">
        <v>0</v>
      </c>
      <c r="B10" s="184" t="s">
        <v>67</v>
      </c>
      <c r="C10" s="183" t="s">
        <v>0</v>
      </c>
      <c r="D10" s="184" t="s">
        <v>67</v>
      </c>
    </row>
    <row r="11" spans="1:11" ht="32.25" thickTop="1" x14ac:dyDescent="0.25">
      <c r="A11" s="58" t="s">
        <v>80</v>
      </c>
      <c r="B11" s="56">
        <f>'П № 5 - расчёт проф-ы (муж.)'!F20</f>
        <v>4443.8</v>
      </c>
      <c r="C11" s="58" t="s">
        <v>80</v>
      </c>
      <c r="D11" s="56">
        <f>'П № 6 - расчёт проф-ы (жен.)'!F21</f>
        <v>6143.8</v>
      </c>
      <c r="G11" s="165"/>
      <c r="H11" s="165"/>
      <c r="I11" s="85"/>
      <c r="J11" s="165"/>
      <c r="K11" s="165"/>
    </row>
    <row r="12" spans="1:11" ht="36" customHeight="1" x14ac:dyDescent="0.25">
      <c r="A12" s="58" t="s">
        <v>81</v>
      </c>
      <c r="B12" s="57">
        <f>'П № 5 - расчёт проф-ы (муж.)'!S20</f>
        <v>3574.7</v>
      </c>
      <c r="C12" s="58" t="s">
        <v>81</v>
      </c>
      <c r="D12" s="57">
        <f>'П № 6 - расчёт проф-ы (жен.)'!S21</f>
        <v>5274.7</v>
      </c>
      <c r="E12" s="4"/>
      <c r="F12" s="4"/>
      <c r="G12" s="165"/>
      <c r="H12" s="165"/>
      <c r="I12" s="85"/>
      <c r="J12" s="165"/>
      <c r="K12" s="165"/>
    </row>
    <row r="13" spans="1:11" ht="18" customHeight="1" x14ac:dyDescent="0.25">
      <c r="A13" s="58" t="s">
        <v>82</v>
      </c>
      <c r="B13" s="57">
        <f>'П № 5 - расчёт проф-ы (муж.)'!W20</f>
        <v>4446</v>
      </c>
      <c r="C13" s="58" t="s">
        <v>82</v>
      </c>
      <c r="D13" s="57">
        <f>'П № 6 - расчёт проф-ы (жен.)'!W21</f>
        <v>6146</v>
      </c>
      <c r="E13" s="4"/>
      <c r="F13" s="4"/>
      <c r="G13" s="165"/>
      <c r="H13" s="165"/>
      <c r="I13" s="85"/>
      <c r="J13" s="165"/>
      <c r="K13" s="165"/>
    </row>
    <row r="14" spans="1:11" ht="18" customHeight="1" x14ac:dyDescent="0.25">
      <c r="A14" s="58" t="s">
        <v>83</v>
      </c>
      <c r="B14" s="57">
        <f>'П № 5 - расчёт проф-ы (муж.)'!X20</f>
        <v>5315.1</v>
      </c>
      <c r="C14" s="58" t="s">
        <v>83</v>
      </c>
      <c r="D14" s="57">
        <f>'П № 6 - расчёт проф-ы (жен.)'!X21</f>
        <v>7015.1</v>
      </c>
      <c r="E14" s="4"/>
      <c r="F14" s="4"/>
      <c r="G14" s="165"/>
      <c r="H14" s="165"/>
      <c r="I14" s="85"/>
      <c r="J14" s="165"/>
      <c r="K14" s="165"/>
    </row>
    <row r="15" spans="1:11" ht="32.25" customHeight="1" x14ac:dyDescent="0.25">
      <c r="A15" s="58" t="s">
        <v>84</v>
      </c>
      <c r="B15" s="161">
        <f>'П № 5 - расчёт проф-ы (муж.)'!AB20</f>
        <v>5631.5</v>
      </c>
      <c r="C15" s="166" t="s">
        <v>84</v>
      </c>
      <c r="D15" s="161">
        <f>'П № 6 - расчёт проф-ы (жен.)'!AB21</f>
        <v>5631.5</v>
      </c>
      <c r="E15" s="4"/>
      <c r="F15" s="4"/>
      <c r="G15" s="165"/>
      <c r="H15" s="165"/>
      <c r="I15" s="85"/>
      <c r="J15" s="165"/>
      <c r="K15" s="165"/>
    </row>
    <row r="16" spans="1:11" ht="36" customHeight="1" x14ac:dyDescent="0.25">
      <c r="A16" s="58" t="s">
        <v>85</v>
      </c>
      <c r="B16" s="161">
        <f>'П № 5 - расчёт проф-ы (муж.)'!AC20</f>
        <v>4762.3999999999996</v>
      </c>
      <c r="C16" s="166" t="s">
        <v>85</v>
      </c>
      <c r="D16" s="161">
        <f>'П № 6 - расчёт проф-ы (жен.)'!AC21</f>
        <v>4762.3999999999996</v>
      </c>
      <c r="E16" s="4"/>
      <c r="F16" s="4"/>
      <c r="G16" s="165"/>
      <c r="H16" s="165"/>
      <c r="I16" s="85"/>
      <c r="J16" s="165"/>
      <c r="K16" s="165"/>
    </row>
    <row r="17" spans="1:11" ht="49.5" customHeight="1" x14ac:dyDescent="0.25">
      <c r="A17" s="58" t="s">
        <v>86</v>
      </c>
      <c r="B17" s="161">
        <f>'П № 5 - расчёт проф-ы (муж.)'!BA20</f>
        <v>4507.1000000000004</v>
      </c>
      <c r="C17" s="166" t="s">
        <v>86</v>
      </c>
      <c r="D17" s="161">
        <f>'П № 6 - расчёт проф-ы (жен.)'!BA21</f>
        <v>4507.1000000000004</v>
      </c>
      <c r="E17" s="4"/>
      <c r="F17" s="4"/>
      <c r="G17" s="165"/>
      <c r="H17" s="165"/>
      <c r="I17" s="85"/>
      <c r="J17" s="165"/>
      <c r="K17" s="165"/>
    </row>
    <row r="18" spans="1:11" ht="56.25" customHeight="1" thickBot="1" x14ac:dyDescent="0.3">
      <c r="A18" s="160" t="s">
        <v>87</v>
      </c>
      <c r="B18" s="167">
        <f>'П № 5 - расчёт проф-ы (муж.)'!BB20</f>
        <v>5376.2000000000007</v>
      </c>
      <c r="C18" s="168" t="s">
        <v>87</v>
      </c>
      <c r="D18" s="167">
        <f>'П № 6 - расчёт проф-ы (жен.)'!BB21</f>
        <v>5376.2000000000007</v>
      </c>
      <c r="E18" s="4"/>
      <c r="F18" s="4"/>
      <c r="G18" s="165"/>
      <c r="H18" s="165"/>
      <c r="I18" s="85"/>
      <c r="J18" s="165"/>
      <c r="K18" s="165"/>
    </row>
    <row r="19" spans="1:11" ht="16.5" thickTop="1" x14ac:dyDescent="0.25"/>
    <row r="20" spans="1:11" x14ac:dyDescent="0.25">
      <c r="A20" s="140" t="s">
        <v>156</v>
      </c>
      <c r="B20" s="141">
        <f>'П № 5 - расчёт проф-ы (муж.)'!CM20</f>
        <v>4822.4573170731683</v>
      </c>
      <c r="C20" s="140"/>
      <c r="D20" s="141">
        <f>'П № 6 - расчёт проф-ы (жен.)'!CM21</f>
        <v>5278.554878048777</v>
      </c>
    </row>
    <row r="21" spans="1:11" x14ac:dyDescent="0.25">
      <c r="A21" s="140"/>
      <c r="B21" s="197"/>
      <c r="C21" s="198"/>
      <c r="D21" s="198"/>
    </row>
  </sheetData>
  <mergeCells count="11">
    <mergeCell ref="B21:D21"/>
    <mergeCell ref="A9:B9"/>
    <mergeCell ref="C9:D9"/>
    <mergeCell ref="C2:D2"/>
    <mergeCell ref="B1:D1"/>
    <mergeCell ref="C3:D3"/>
    <mergeCell ref="B4:D4"/>
    <mergeCell ref="A6:D6"/>
    <mergeCell ref="A7:D7"/>
    <mergeCell ref="A8:D8"/>
    <mergeCell ref="A5:D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3"/>
  <sheetViews>
    <sheetView view="pageBreakPreview" topLeftCell="A10" zoomScale="90" zoomScaleSheetLayoutView="90" workbookViewId="0">
      <selection activeCell="B33" sqref="B33:D33"/>
    </sheetView>
  </sheetViews>
  <sheetFormatPr defaultRowHeight="15.75" x14ac:dyDescent="0.25"/>
  <cols>
    <col min="1" max="1" width="31.28515625" style="1" customWidth="1"/>
    <col min="2" max="2" width="20.42578125" style="1" customWidth="1"/>
    <col min="3" max="3" width="31" style="1" customWidth="1"/>
    <col min="4" max="4" width="19.85546875" style="1" customWidth="1"/>
    <col min="5" max="5" width="12.5703125" style="1" bestFit="1" customWidth="1"/>
    <col min="6" max="6" width="15" style="1" customWidth="1"/>
    <col min="7" max="8" width="11.7109375" style="1" customWidth="1"/>
    <col min="9" max="9" width="9.140625" style="1"/>
    <col min="10" max="11" width="10.140625" style="1" customWidth="1"/>
    <col min="12" max="13" width="10.5703125" style="3" customWidth="1"/>
    <col min="14" max="16384" width="9.140625" style="1"/>
  </cols>
  <sheetData>
    <row r="1" spans="1:13" x14ac:dyDescent="0.25">
      <c r="B1" s="201" t="s">
        <v>113</v>
      </c>
      <c r="C1" s="201"/>
      <c r="D1" s="201"/>
      <c r="E1" s="55"/>
      <c r="F1" s="55"/>
    </row>
    <row r="2" spans="1:13" ht="58.5" customHeight="1" x14ac:dyDescent="0.25">
      <c r="C2" s="202" t="s">
        <v>148</v>
      </c>
      <c r="D2" s="202"/>
      <c r="E2" s="54"/>
      <c r="F2" s="54"/>
    </row>
    <row r="3" spans="1:13" x14ac:dyDescent="0.25">
      <c r="B3" s="201"/>
      <c r="C3" s="201"/>
      <c r="D3" s="201"/>
      <c r="E3" s="55"/>
      <c r="F3" s="55"/>
    </row>
    <row r="5" spans="1:13" ht="54.75" customHeight="1" x14ac:dyDescent="0.25">
      <c r="A5" s="191" t="s">
        <v>171</v>
      </c>
      <c r="B5" s="191"/>
      <c r="C5" s="191"/>
      <c r="D5" s="191"/>
      <c r="E5" s="53"/>
      <c r="F5" s="53"/>
    </row>
    <row r="6" spans="1:13" ht="30.75" customHeight="1" x14ac:dyDescent="0.25">
      <c r="A6" s="207" t="s">
        <v>182</v>
      </c>
      <c r="B6" s="207"/>
      <c r="C6" s="207"/>
      <c r="D6" s="207"/>
      <c r="E6" s="53"/>
      <c r="F6" s="53"/>
    </row>
    <row r="7" spans="1:13" ht="16.5" thickBot="1" x14ac:dyDescent="0.3">
      <c r="A7" s="203"/>
      <c r="B7" s="203"/>
      <c r="C7" s="203"/>
      <c r="D7" s="203"/>
    </row>
    <row r="8" spans="1:13" ht="15.75" customHeight="1" thickTop="1" thickBot="1" x14ac:dyDescent="0.3">
      <c r="A8" s="210" t="s">
        <v>1</v>
      </c>
      <c r="B8" s="211"/>
      <c r="C8" s="211"/>
      <c r="D8" s="212"/>
    </row>
    <row r="9" spans="1:13" ht="15.75" customHeight="1" thickTop="1" x14ac:dyDescent="0.25">
      <c r="A9" s="208" t="s">
        <v>68</v>
      </c>
      <c r="B9" s="209"/>
      <c r="C9" s="208" t="s">
        <v>69</v>
      </c>
      <c r="D9" s="209"/>
    </row>
    <row r="10" spans="1:13" ht="16.5" thickBot="1" x14ac:dyDescent="0.3">
      <c r="A10" s="183" t="s">
        <v>0</v>
      </c>
      <c r="B10" s="184" t="s">
        <v>67</v>
      </c>
      <c r="C10" s="183" t="s">
        <v>0</v>
      </c>
      <c r="D10" s="184" t="s">
        <v>67</v>
      </c>
    </row>
    <row r="11" spans="1:13" ht="16.5" thickTop="1" x14ac:dyDescent="0.25">
      <c r="A11" s="153" t="s">
        <v>63</v>
      </c>
      <c r="B11" s="133">
        <f>'П № 7 - расчёт 1этап (муж.)'!$F$25</f>
        <v>6208.9</v>
      </c>
      <c r="C11" s="139" t="s">
        <v>63</v>
      </c>
      <c r="D11" s="162">
        <f>'П № 8 - расчёт 1этап (жен.)'!$F$27</f>
        <v>9931.2000000000007</v>
      </c>
      <c r="E11" s="85"/>
      <c r="F11" s="165"/>
      <c r="G11" s="165"/>
      <c r="H11" s="165"/>
      <c r="I11" s="165"/>
      <c r="J11" s="165"/>
      <c r="K11" s="165"/>
      <c r="L11" s="138"/>
    </row>
    <row r="12" spans="1:13" ht="18" customHeight="1" x14ac:dyDescent="0.25">
      <c r="A12" s="154" t="s">
        <v>64</v>
      </c>
      <c r="B12" s="134">
        <f>'П № 7 - расчёт 1этап (муж.)'!$G$25</f>
        <v>5339.8</v>
      </c>
      <c r="C12" s="135" t="s">
        <v>64</v>
      </c>
      <c r="D12" s="163">
        <f>'П № 8 - расчёт 1этап (жен.)'!$G$27</f>
        <v>9062.1</v>
      </c>
      <c r="F12" s="165"/>
      <c r="G12" s="165"/>
      <c r="H12" s="165"/>
      <c r="I12" s="165"/>
      <c r="J12" s="165"/>
      <c r="K12" s="165"/>
      <c r="L12" s="138"/>
      <c r="M12" s="4"/>
    </row>
    <row r="13" spans="1:13" ht="18" customHeight="1" x14ac:dyDescent="0.25">
      <c r="A13" s="154">
        <v>36</v>
      </c>
      <c r="B13" s="134">
        <f>'П № 7 - расчёт 1этап (муж.)'!$L$25</f>
        <v>7080.2000000000007</v>
      </c>
      <c r="C13" s="135">
        <v>36</v>
      </c>
      <c r="D13" s="163">
        <f>'П № 8 - расчёт 1этап (жен.)'!$L$27</f>
        <v>10802.5</v>
      </c>
      <c r="F13" s="165"/>
      <c r="G13" s="165"/>
      <c r="H13" s="165"/>
      <c r="I13" s="165"/>
      <c r="J13" s="165"/>
      <c r="K13" s="165"/>
      <c r="L13" s="138"/>
      <c r="M13" s="4"/>
    </row>
    <row r="14" spans="1:13" ht="18" customHeight="1" x14ac:dyDescent="0.25">
      <c r="A14" s="154">
        <v>39</v>
      </c>
      <c r="B14" s="134">
        <f>'П № 7 - расчёт 1этап (муж.)'!$M$25</f>
        <v>6211.1</v>
      </c>
      <c r="C14" s="135">
        <v>39</v>
      </c>
      <c r="D14" s="163">
        <f>'П № 8 - расчёт 1этап (жен.)'!$M$27</f>
        <v>9933.4000000000015</v>
      </c>
      <c r="F14" s="165"/>
      <c r="G14" s="165"/>
      <c r="H14" s="165"/>
      <c r="I14" s="165"/>
      <c r="J14" s="165"/>
      <c r="K14" s="165"/>
      <c r="L14" s="138"/>
      <c r="M14" s="4"/>
    </row>
    <row r="15" spans="1:13" ht="18" customHeight="1" x14ac:dyDescent="0.25">
      <c r="A15" s="154" t="s">
        <v>60</v>
      </c>
      <c r="B15" s="134">
        <f>'П № 7 - расчёт 1этап (муж.)'!$N$25</f>
        <v>8623.6</v>
      </c>
      <c r="C15" s="135" t="s">
        <v>78</v>
      </c>
      <c r="D15" s="163">
        <f>'П № 8 - расчёт 1этап (жен.)'!$N$27</f>
        <v>12312.800000000001</v>
      </c>
      <c r="F15" s="165"/>
      <c r="G15" s="165"/>
      <c r="H15" s="165"/>
      <c r="I15" s="165"/>
      <c r="J15" s="165"/>
      <c r="K15" s="165"/>
      <c r="L15" s="138"/>
      <c r="M15" s="4"/>
    </row>
    <row r="16" spans="1:13" ht="18" customHeight="1" x14ac:dyDescent="0.25">
      <c r="A16" s="154" t="s">
        <v>61</v>
      </c>
      <c r="B16" s="134">
        <f>'П № 7 - расчёт 1этап (муж.)'!$O$25</f>
        <v>7134.5</v>
      </c>
      <c r="C16" s="135" t="s">
        <v>72</v>
      </c>
      <c r="D16" s="155">
        <f>'П № 8 - расчёт 1этап (жен.)'!$O$27</f>
        <v>8834.5</v>
      </c>
      <c r="F16" s="165"/>
      <c r="G16" s="165"/>
      <c r="H16" s="165"/>
      <c r="I16" s="165"/>
      <c r="J16" s="165"/>
      <c r="K16" s="165"/>
      <c r="L16" s="138"/>
      <c r="M16" s="4"/>
    </row>
    <row r="17" spans="1:13" ht="18" customHeight="1" x14ac:dyDescent="0.25">
      <c r="A17" s="154" t="s">
        <v>155</v>
      </c>
      <c r="B17" s="134">
        <f>'П № 7 - расчёт 1этап (муж.)'!$P$25</f>
        <v>8988.7000000000007</v>
      </c>
      <c r="C17" s="135" t="s">
        <v>73</v>
      </c>
      <c r="D17" s="155">
        <f>'П № 8 - расчёт 1этап (жен.)'!$P$27</f>
        <v>14700.2</v>
      </c>
      <c r="F17" s="165"/>
      <c r="G17" s="165"/>
      <c r="H17" s="165"/>
      <c r="I17" s="165"/>
      <c r="J17" s="165"/>
      <c r="K17" s="165"/>
      <c r="L17" s="138"/>
      <c r="M17" s="4"/>
    </row>
    <row r="18" spans="1:13" ht="18" customHeight="1" x14ac:dyDescent="0.25">
      <c r="A18" s="154">
        <v>45</v>
      </c>
      <c r="B18" s="134">
        <f>'П № 7 - расчёт 1этап (муж.)'!$S$25</f>
        <v>11675.400000000001</v>
      </c>
      <c r="C18" s="135">
        <v>45</v>
      </c>
      <c r="D18" s="155">
        <f>'П № 8 - расчёт 1этап (жен.)'!$S$27</f>
        <v>14548.600000000002</v>
      </c>
      <c r="F18" s="165"/>
      <c r="G18" s="165"/>
      <c r="H18" s="165"/>
      <c r="I18" s="165"/>
      <c r="J18" s="165"/>
      <c r="K18" s="165"/>
      <c r="L18" s="138"/>
      <c r="M18" s="4"/>
    </row>
    <row r="19" spans="1:13" ht="18" customHeight="1" x14ac:dyDescent="0.25">
      <c r="A19" s="154" t="s">
        <v>62</v>
      </c>
      <c r="B19" s="134">
        <f>'П № 7 - расчёт 1этап (муж.)'!$X$25</f>
        <v>9472.7000000000007</v>
      </c>
      <c r="C19" s="135" t="s">
        <v>74</v>
      </c>
      <c r="D19" s="155">
        <f>'П № 8 - расчёт 1этап (жен.)'!$Y$27</f>
        <v>11221.900000000001</v>
      </c>
      <c r="F19" s="165"/>
      <c r="G19" s="165"/>
      <c r="H19" s="165"/>
      <c r="I19" s="165"/>
      <c r="J19" s="165"/>
      <c r="K19" s="165"/>
      <c r="L19" s="138"/>
      <c r="M19" s="4"/>
    </row>
    <row r="20" spans="1:13" ht="18" customHeight="1" x14ac:dyDescent="0.25">
      <c r="A20" s="154" t="s">
        <v>169</v>
      </c>
      <c r="B20" s="134">
        <f>'П № 7 - расчёт 1этап (муж.)'!$Y$25</f>
        <v>7499.6</v>
      </c>
      <c r="C20" s="135" t="s">
        <v>75</v>
      </c>
      <c r="D20" s="155">
        <f>'П № 8 - расчёт 1этап (жен.)'!$AM$27</f>
        <v>9564.2999999999993</v>
      </c>
      <c r="F20" s="165"/>
      <c r="G20" s="165"/>
      <c r="H20" s="165"/>
      <c r="I20" s="165"/>
      <c r="J20" s="165"/>
      <c r="K20" s="165"/>
      <c r="L20" s="138"/>
      <c r="M20" s="4"/>
    </row>
    <row r="21" spans="1:13" ht="18" customHeight="1" x14ac:dyDescent="0.25">
      <c r="A21" s="154">
        <v>55</v>
      </c>
      <c r="B21" s="134">
        <f>'П № 7 - расчёт 1этап (муж.)'!$AC$25</f>
        <v>7983.6</v>
      </c>
      <c r="C21" s="135" t="s">
        <v>65</v>
      </c>
      <c r="D21" s="155">
        <f>'П № 8 - расчёт 1этап (жен.)'!$AN$27</f>
        <v>12057.5</v>
      </c>
      <c r="F21" s="165"/>
      <c r="G21" s="165"/>
      <c r="H21" s="165"/>
      <c r="I21" s="165"/>
      <c r="J21" s="165"/>
      <c r="K21" s="165"/>
      <c r="L21" s="138"/>
      <c r="M21" s="4"/>
    </row>
    <row r="22" spans="1:13" ht="18" customHeight="1" x14ac:dyDescent="0.25">
      <c r="A22" s="154">
        <v>60</v>
      </c>
      <c r="B22" s="134">
        <f>'П № 7 - расчёт 1этап (муж.)'!$AH$25</f>
        <v>9837.8000000000011</v>
      </c>
      <c r="C22" s="135" t="s">
        <v>66</v>
      </c>
      <c r="D22" s="155">
        <f>'П № 8 - расчёт 1этап (жен.)'!$AO$27</f>
        <v>9199.2000000000007</v>
      </c>
      <c r="F22" s="165"/>
      <c r="G22" s="165"/>
      <c r="H22" s="165"/>
      <c r="I22" s="165"/>
      <c r="J22" s="165"/>
      <c r="K22" s="165"/>
      <c r="L22" s="138"/>
      <c r="M22" s="4"/>
    </row>
    <row r="23" spans="1:13" ht="18" customHeight="1" x14ac:dyDescent="0.25">
      <c r="A23" s="154" t="s">
        <v>75</v>
      </c>
      <c r="B23" s="134">
        <f>'П № 7 - расчёт 1этап (муж.)'!$AM25</f>
        <v>7864.2999999999993</v>
      </c>
      <c r="C23" s="135">
        <v>68.739999999999995</v>
      </c>
      <c r="D23" s="155">
        <f>'П № 8 - расчёт 1этап (жен.)'!$AP$27</f>
        <v>12422.600000000002</v>
      </c>
      <c r="F23" s="165"/>
      <c r="G23" s="165"/>
      <c r="H23" s="165"/>
      <c r="I23" s="165"/>
      <c r="J23" s="165"/>
      <c r="K23" s="165"/>
      <c r="L23" s="138"/>
      <c r="M23" s="4"/>
    </row>
    <row r="24" spans="1:13" ht="18" customHeight="1" x14ac:dyDescent="0.25">
      <c r="A24" s="154" t="s">
        <v>65</v>
      </c>
      <c r="B24" s="134">
        <f>'П № 7 - расчёт 1этап (муж.)'!$AN$25</f>
        <v>8368.2999999999993</v>
      </c>
      <c r="C24" s="135" t="s">
        <v>70</v>
      </c>
      <c r="D24" s="155">
        <f>'П № 8 - расчёт 1этап (жен.)'!$AX$27</f>
        <v>9448.3000000000011</v>
      </c>
      <c r="F24" s="165"/>
      <c r="G24" s="165"/>
      <c r="H24" s="165"/>
      <c r="I24" s="165"/>
      <c r="J24" s="165"/>
      <c r="K24" s="165"/>
      <c r="L24" s="138"/>
      <c r="M24" s="4"/>
    </row>
    <row r="25" spans="1:13" ht="18" customHeight="1" x14ac:dyDescent="0.25">
      <c r="A25" s="154" t="s">
        <v>66</v>
      </c>
      <c r="B25" s="134">
        <f>'П № 7 - расчёт 1этап (муж.)'!$AO$25</f>
        <v>7499.2</v>
      </c>
      <c r="C25" s="135" t="s">
        <v>76</v>
      </c>
      <c r="D25" s="155">
        <f>'П № 8 - расчёт 1этап (жен.)'!$AY$27</f>
        <v>8944.2999999999993</v>
      </c>
      <c r="F25" s="165"/>
      <c r="G25" s="165"/>
      <c r="H25" s="165"/>
      <c r="I25" s="165"/>
      <c r="J25" s="165"/>
      <c r="K25" s="165"/>
      <c r="L25" s="138"/>
      <c r="M25" s="4"/>
    </row>
    <row r="26" spans="1:13" ht="18" customHeight="1" x14ac:dyDescent="0.25">
      <c r="A26" s="154" t="s">
        <v>170</v>
      </c>
      <c r="B26" s="134">
        <f>'П № 7 - расчёт 1этап (муж.)'!$AP$25</f>
        <v>8733.4000000000015</v>
      </c>
      <c r="C26" s="135" t="s">
        <v>71</v>
      </c>
      <c r="D26" s="155">
        <f>'П № 8 - расчёт 1этап (жен.)'!$BA$27</f>
        <v>8579.2000000000007</v>
      </c>
      <c r="F26" s="165"/>
      <c r="G26" s="165"/>
      <c r="H26" s="165"/>
      <c r="I26" s="165"/>
      <c r="J26" s="165"/>
      <c r="K26" s="165"/>
      <c r="L26" s="138"/>
      <c r="M26" s="4"/>
    </row>
    <row r="27" spans="1:13" ht="18" customHeight="1" x14ac:dyDescent="0.25">
      <c r="A27" s="154" t="s">
        <v>70</v>
      </c>
      <c r="B27" s="134">
        <f>'П № 7 - расчёт 1этап (муж.)'!$AX$25</f>
        <v>7748.3</v>
      </c>
      <c r="C27" s="135" t="s">
        <v>77</v>
      </c>
      <c r="D27" s="155">
        <f>'П № 8 - расчёт 1этап (жен.)'!$BB$27</f>
        <v>9813.4000000000015</v>
      </c>
      <c r="F27" s="165"/>
      <c r="G27" s="165"/>
      <c r="H27" s="165"/>
      <c r="I27" s="165"/>
      <c r="J27" s="165"/>
      <c r="K27" s="165"/>
      <c r="L27" s="138"/>
      <c r="M27" s="4"/>
    </row>
    <row r="28" spans="1:13" ht="18" customHeight="1" x14ac:dyDescent="0.25">
      <c r="A28" s="154" t="s">
        <v>76</v>
      </c>
      <c r="B28" s="155">
        <f>'П № 7 - расчёт 1этап (муж.)'!$AY$25</f>
        <v>7244.2999999999993</v>
      </c>
      <c r="C28" s="158"/>
      <c r="D28" s="155"/>
      <c r="F28" s="165"/>
      <c r="G28" s="165"/>
      <c r="H28" s="5"/>
      <c r="I28" s="165"/>
      <c r="J28" s="2"/>
      <c r="K28" s="165"/>
      <c r="L28" s="4"/>
      <c r="M28" s="4"/>
    </row>
    <row r="29" spans="1:13" x14ac:dyDescent="0.25">
      <c r="A29" s="154" t="s">
        <v>71</v>
      </c>
      <c r="B29" s="155">
        <f>'П № 7 - расчёт 1этап (муж.)'!$BA$25</f>
        <v>6879.2</v>
      </c>
      <c r="C29" s="158"/>
      <c r="D29" s="155"/>
      <c r="F29" s="165"/>
      <c r="G29" s="165"/>
      <c r="I29" s="165"/>
      <c r="K29" s="165"/>
    </row>
    <row r="30" spans="1:13" ht="16.5" thickBot="1" x14ac:dyDescent="0.3">
      <c r="A30" s="156" t="s">
        <v>77</v>
      </c>
      <c r="B30" s="157">
        <f>'П № 7 - расчёт 1этап (муж.)'!$BB$25</f>
        <v>8113.4000000000005</v>
      </c>
      <c r="C30" s="159"/>
      <c r="D30" s="157"/>
      <c r="F30" s="165"/>
      <c r="G30" s="165"/>
      <c r="I30" s="165"/>
      <c r="K30" s="165"/>
    </row>
    <row r="31" spans="1:13" ht="16.5" thickTop="1" x14ac:dyDescent="0.25">
      <c r="A31" s="140"/>
      <c r="B31" s="140"/>
      <c r="C31" s="140"/>
      <c r="D31" s="140"/>
      <c r="I31" s="165"/>
      <c r="K31" s="165"/>
    </row>
    <row r="32" spans="1:13" x14ac:dyDescent="0.25">
      <c r="A32" s="140" t="s">
        <v>172</v>
      </c>
      <c r="B32" s="141">
        <f>'П № 7 - расчёт 1этап (муж.)'!BY25</f>
        <v>7689.692647058826</v>
      </c>
      <c r="C32" s="140"/>
      <c r="D32" s="141">
        <f>'П № 8 - расчёт 1этап (жен.)'!BY27</f>
        <v>10329.647058823532</v>
      </c>
    </row>
    <row r="33" spans="1:4" x14ac:dyDescent="0.25">
      <c r="A33" s="140"/>
      <c r="B33" s="197"/>
      <c r="C33" s="198"/>
      <c r="D33" s="198"/>
    </row>
  </sheetData>
  <mergeCells count="10">
    <mergeCell ref="B33:D33"/>
    <mergeCell ref="B1:D1"/>
    <mergeCell ref="C2:D2"/>
    <mergeCell ref="A9:B9"/>
    <mergeCell ref="C9:D9"/>
    <mergeCell ref="A5:D5"/>
    <mergeCell ref="A7:D7"/>
    <mergeCell ref="A8:D8"/>
    <mergeCell ref="B3:D3"/>
    <mergeCell ref="A6:D6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E26"/>
  <sheetViews>
    <sheetView tabSelected="1" view="pageBreakPreview" zoomScaleSheetLayoutView="100" workbookViewId="0">
      <selection activeCell="D28" sqref="D28"/>
    </sheetView>
  </sheetViews>
  <sheetFormatPr defaultRowHeight="15.75" x14ac:dyDescent="0.25"/>
  <cols>
    <col min="1" max="1" width="20.5703125" style="185" customWidth="1"/>
    <col min="2" max="2" width="76.7109375" style="185" customWidth="1"/>
    <col min="3" max="3" width="15" style="185" customWidth="1"/>
    <col min="4" max="5" width="11.7109375" style="185" customWidth="1"/>
    <col min="6" max="6" width="9.140625" style="185"/>
    <col min="7" max="8" width="10.140625" style="185" customWidth="1"/>
    <col min="9" max="10" width="10.5703125" style="185" customWidth="1"/>
    <col min="11" max="16384" width="9.140625" style="185"/>
  </cols>
  <sheetData>
    <row r="1" spans="1:5" x14ac:dyDescent="0.25">
      <c r="B1" s="214" t="s">
        <v>59</v>
      </c>
      <c r="C1" s="214"/>
    </row>
    <row r="2" spans="1:5" ht="15.75" customHeight="1" x14ac:dyDescent="0.25">
      <c r="B2" s="215" t="s">
        <v>146</v>
      </c>
      <c r="C2" s="215"/>
    </row>
    <row r="3" spans="1:5" x14ac:dyDescent="0.25">
      <c r="B3" s="215"/>
      <c r="C3" s="215"/>
    </row>
    <row r="5" spans="1:5" ht="49.5" customHeight="1" x14ac:dyDescent="0.25">
      <c r="A5" s="213" t="s">
        <v>79</v>
      </c>
      <c r="B5" s="213"/>
      <c r="C5" s="213"/>
    </row>
    <row r="6" spans="1:5" ht="19.5" customHeight="1" x14ac:dyDescent="0.25">
      <c r="A6" s="213" t="s">
        <v>183</v>
      </c>
      <c r="B6" s="213"/>
      <c r="C6" s="213"/>
      <c r="D6" s="213"/>
    </row>
    <row r="7" spans="1:5" ht="12.75" customHeight="1" x14ac:dyDescent="0.25"/>
    <row r="8" spans="1:5" ht="30.75" customHeight="1" x14ac:dyDescent="0.25">
      <c r="A8" s="75" t="s">
        <v>45</v>
      </c>
      <c r="B8" s="186" t="s">
        <v>2</v>
      </c>
      <c r="C8" s="75" t="s">
        <v>3</v>
      </c>
    </row>
    <row r="9" spans="1:5" ht="15.75" customHeight="1" x14ac:dyDescent="0.25">
      <c r="A9" s="75">
        <v>1</v>
      </c>
      <c r="B9" s="187">
        <v>2</v>
      </c>
      <c r="C9" s="75">
        <v>3</v>
      </c>
    </row>
    <row r="10" spans="1:5" ht="143.25" customHeight="1" x14ac:dyDescent="0.25">
      <c r="A10" s="90" t="s">
        <v>49</v>
      </c>
      <c r="B10" s="89" t="s">
        <v>29</v>
      </c>
      <c r="C10" s="142">
        <f>'Прил-е № 1'!$C$32</f>
        <v>2158.6</v>
      </c>
      <c r="E10" s="188"/>
    </row>
    <row r="11" spans="1:5" ht="54" customHeight="1" x14ac:dyDescent="0.25">
      <c r="A11" s="90" t="s">
        <v>111</v>
      </c>
      <c r="B11" s="89" t="s">
        <v>31</v>
      </c>
      <c r="C11" s="142">
        <f>'Прил-е № 1'!$C$33</f>
        <v>3326.7</v>
      </c>
      <c r="E11" s="188"/>
    </row>
    <row r="12" spans="1:5" ht="112.5" customHeight="1" x14ac:dyDescent="0.25">
      <c r="A12" s="90" t="s">
        <v>94</v>
      </c>
      <c r="B12" s="89" t="s">
        <v>28</v>
      </c>
      <c r="C12" s="142">
        <f>'Прил-е № 1'!$C$34</f>
        <v>1329.5</v>
      </c>
      <c r="E12" s="188"/>
    </row>
    <row r="13" spans="1:5" ht="65.25" customHeight="1" x14ac:dyDescent="0.25">
      <c r="A13" s="90" t="s">
        <v>95</v>
      </c>
      <c r="B13" s="89" t="s">
        <v>37</v>
      </c>
      <c r="C13" s="142">
        <f>'Прил-е № 1'!$C$35</f>
        <v>1174.4000000000001</v>
      </c>
      <c r="E13" s="188"/>
    </row>
    <row r="14" spans="1:5" ht="176.25" customHeight="1" x14ac:dyDescent="0.25">
      <c r="A14" s="90" t="s">
        <v>96</v>
      </c>
      <c r="B14" s="89" t="s">
        <v>30</v>
      </c>
      <c r="C14" s="142">
        <f>'Прил-е № 1'!$C$36</f>
        <v>3172.3999999999996</v>
      </c>
      <c r="E14" s="188"/>
    </row>
    <row r="15" spans="1:5" ht="45.75" customHeight="1" x14ac:dyDescent="0.25">
      <c r="A15" s="90" t="s">
        <v>46</v>
      </c>
      <c r="B15" s="89" t="s">
        <v>58</v>
      </c>
      <c r="C15" s="142">
        <f>'Прил-е № 1'!$C$37</f>
        <v>5584.3</v>
      </c>
      <c r="E15" s="188"/>
    </row>
    <row r="16" spans="1:5" ht="57" customHeight="1" x14ac:dyDescent="0.25">
      <c r="A16" s="90" t="s">
        <v>168</v>
      </c>
      <c r="B16" s="89" t="s">
        <v>32</v>
      </c>
      <c r="C16" s="142">
        <f>'Прил-е № 1'!$C$38</f>
        <v>225.3</v>
      </c>
      <c r="E16" s="188"/>
    </row>
    <row r="17" spans="1:5" ht="96.75" customHeight="1" x14ac:dyDescent="0.25">
      <c r="A17" s="59" t="s">
        <v>103</v>
      </c>
      <c r="B17" s="89" t="s">
        <v>33</v>
      </c>
      <c r="C17" s="142">
        <f>'Прил-е № 1'!$C$39</f>
        <v>1700</v>
      </c>
      <c r="E17" s="188"/>
    </row>
    <row r="18" spans="1:5" ht="49.5" customHeight="1" x14ac:dyDescent="0.25">
      <c r="A18" s="59" t="s">
        <v>90</v>
      </c>
      <c r="B18" s="89" t="s">
        <v>34</v>
      </c>
      <c r="C18" s="142">
        <f>'Прил-е № 1'!$C$40</f>
        <v>987.3</v>
      </c>
      <c r="E18" s="188"/>
    </row>
    <row r="19" spans="1:5" ht="78.75" customHeight="1" x14ac:dyDescent="0.25">
      <c r="A19" s="59" t="s">
        <v>91</v>
      </c>
      <c r="B19" s="89" t="s">
        <v>35</v>
      </c>
      <c r="C19" s="142">
        <f>'Прил-е № 1'!$C$41</f>
        <v>995.4</v>
      </c>
      <c r="E19" s="188"/>
    </row>
    <row r="20" spans="1:5" ht="52.5" customHeight="1" x14ac:dyDescent="0.25">
      <c r="A20" s="90" t="s">
        <v>97</v>
      </c>
      <c r="B20" s="89" t="s">
        <v>36</v>
      </c>
      <c r="C20" s="142">
        <f>'Прил-е № 1'!$C$42</f>
        <v>1038</v>
      </c>
      <c r="E20" s="188"/>
    </row>
    <row r="21" spans="1:5" ht="45.75" customHeight="1" x14ac:dyDescent="0.25">
      <c r="A21" s="90" t="s">
        <v>54</v>
      </c>
      <c r="B21" s="216" t="s">
        <v>38</v>
      </c>
      <c r="C21" s="142">
        <f>'Прил-е № 1'!$C$44</f>
        <v>1322.9</v>
      </c>
      <c r="E21" s="188"/>
    </row>
    <row r="22" spans="1:5" ht="35.25" customHeight="1" x14ac:dyDescent="0.25">
      <c r="A22" s="90" t="s">
        <v>180</v>
      </c>
      <c r="B22" s="217"/>
      <c r="C22" s="172">
        <f>'Прил-е № 1'!C45</f>
        <v>8276.2999999999993</v>
      </c>
      <c r="E22" s="188"/>
    </row>
    <row r="23" spans="1:5" ht="204.75" customHeight="1" x14ac:dyDescent="0.25">
      <c r="A23" s="59" t="s">
        <v>108</v>
      </c>
      <c r="B23" s="89" t="s">
        <v>39</v>
      </c>
      <c r="C23" s="142">
        <f>'Прил-е № 1'!$C$46</f>
        <v>1511</v>
      </c>
      <c r="E23" s="188"/>
    </row>
    <row r="24" spans="1:5" x14ac:dyDescent="0.25">
      <c r="A24" s="91" t="s">
        <v>179</v>
      </c>
      <c r="B24" s="91" t="s">
        <v>174</v>
      </c>
      <c r="C24" s="173">
        <f>'Прил-е № 1'!C47</f>
        <v>992.7</v>
      </c>
      <c r="E24" s="188"/>
    </row>
    <row r="25" spans="1:5" ht="75" x14ac:dyDescent="0.25">
      <c r="A25" s="91" t="s">
        <v>176</v>
      </c>
      <c r="B25" s="91" t="s">
        <v>175</v>
      </c>
      <c r="C25" s="169">
        <f>'Прил-е № 1'!C48</f>
        <v>967.6</v>
      </c>
    </row>
    <row r="26" spans="1:5" ht="45" x14ac:dyDescent="0.25">
      <c r="A26" s="91" t="s">
        <v>177</v>
      </c>
      <c r="B26" s="91" t="s">
        <v>178</v>
      </c>
      <c r="C26" s="169">
        <f>'Прил-е № 1'!C49</f>
        <v>754.6</v>
      </c>
    </row>
  </sheetData>
  <mergeCells count="5">
    <mergeCell ref="A5:C5"/>
    <mergeCell ref="B1:C1"/>
    <mergeCell ref="B2:C3"/>
    <mergeCell ref="B21:B22"/>
    <mergeCell ref="A6:D6"/>
  </mergeCells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3"/>
  <sheetViews>
    <sheetView view="pageBreakPreview" zoomScale="80" zoomScaleNormal="80" zoomScaleSheetLayoutView="80" workbookViewId="0">
      <pane xSplit="3" ySplit="8" topLeftCell="D9" activePane="bottomRight" state="frozen"/>
      <selection pane="topRight" activeCell="B1" sqref="B1"/>
      <selection pane="bottomLeft" activeCell="A5" sqref="A5"/>
      <selection pane="bottomRight" activeCell="C14" sqref="C14"/>
    </sheetView>
  </sheetViews>
  <sheetFormatPr defaultRowHeight="15" x14ac:dyDescent="0.25"/>
  <cols>
    <col min="1" max="1" width="9.140625" style="6"/>
    <col min="2" max="2" width="15.5703125" style="6" customWidth="1"/>
    <col min="3" max="3" width="43.5703125" style="6" customWidth="1"/>
    <col min="4" max="4" width="15.85546875" style="6" customWidth="1"/>
    <col min="5" max="5" width="11.7109375" style="6" customWidth="1"/>
    <col min="6" max="85" width="8.42578125" style="6" customWidth="1"/>
    <col min="86" max="86" width="7.85546875" style="6" customWidth="1"/>
    <col min="87" max="87" width="8" style="6" customWidth="1"/>
    <col min="88" max="16384" width="9.140625" style="6"/>
  </cols>
  <sheetData>
    <row r="1" spans="1:87" ht="15.75" x14ac:dyDescent="0.25">
      <c r="L1" s="1"/>
      <c r="M1" s="1"/>
      <c r="N1" s="201" t="s">
        <v>143</v>
      </c>
      <c r="O1" s="201"/>
      <c r="P1" s="201"/>
      <c r="Q1" s="201"/>
    </row>
    <row r="2" spans="1:87" ht="36.75" customHeight="1" x14ac:dyDescent="0.25">
      <c r="L2" s="218" t="s">
        <v>146</v>
      </c>
      <c r="M2" s="218"/>
      <c r="N2" s="218"/>
      <c r="O2" s="218"/>
      <c r="P2" s="218"/>
      <c r="Q2" s="218"/>
    </row>
    <row r="3" spans="1:87" x14ac:dyDescent="0.25">
      <c r="L3" s="218"/>
      <c r="M3" s="218"/>
      <c r="N3" s="218"/>
      <c r="O3" s="218"/>
      <c r="P3" s="218"/>
      <c r="Q3" s="218"/>
    </row>
    <row r="5" spans="1:87" ht="15.75" x14ac:dyDescent="0.25">
      <c r="C5" s="28"/>
      <c r="D5" s="28"/>
      <c r="E5" s="28"/>
      <c r="F5" s="51" t="s">
        <v>25</v>
      </c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  <c r="S5" s="52"/>
      <c r="T5" s="52"/>
      <c r="U5" s="52"/>
      <c r="V5" s="52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</row>
    <row r="6" spans="1:87" ht="15.75" thickBot="1" x14ac:dyDescent="0.3"/>
    <row r="7" spans="1:87" s="12" customFormat="1" ht="29.25" customHeight="1" x14ac:dyDescent="0.25">
      <c r="A7" s="219"/>
      <c r="B7" s="219" t="s">
        <v>45</v>
      </c>
      <c r="C7" s="223" t="s">
        <v>5</v>
      </c>
      <c r="D7" s="227" t="s">
        <v>41</v>
      </c>
      <c r="E7" s="225" t="s">
        <v>16</v>
      </c>
      <c r="F7" s="221" t="s">
        <v>57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20"/>
    </row>
    <row r="8" spans="1:87" s="29" customFormat="1" ht="19.5" customHeight="1" thickBot="1" x14ac:dyDescent="0.25">
      <c r="A8" s="220"/>
      <c r="B8" s="220"/>
      <c r="C8" s="224"/>
      <c r="D8" s="228"/>
      <c r="E8" s="226"/>
      <c r="F8" s="23">
        <v>18</v>
      </c>
      <c r="G8" s="23">
        <v>19</v>
      </c>
      <c r="H8" s="23">
        <v>20</v>
      </c>
      <c r="I8" s="23">
        <v>21</v>
      </c>
      <c r="J8" s="23">
        <v>22</v>
      </c>
      <c r="K8" s="23">
        <v>23</v>
      </c>
      <c r="L8" s="23">
        <v>24</v>
      </c>
      <c r="M8" s="23">
        <v>25</v>
      </c>
      <c r="N8" s="23">
        <v>26</v>
      </c>
      <c r="O8" s="23">
        <v>27</v>
      </c>
      <c r="P8" s="23">
        <v>28</v>
      </c>
      <c r="Q8" s="23">
        <v>29</v>
      </c>
      <c r="R8" s="23">
        <v>30</v>
      </c>
      <c r="S8" s="23">
        <v>31</v>
      </c>
      <c r="T8" s="23">
        <v>32</v>
      </c>
      <c r="U8" s="23">
        <v>33</v>
      </c>
      <c r="V8" s="23">
        <v>34</v>
      </c>
      <c r="W8" s="23">
        <v>35</v>
      </c>
      <c r="X8" s="23">
        <v>36</v>
      </c>
      <c r="Y8" s="23">
        <v>37</v>
      </c>
      <c r="Z8" s="23">
        <v>38</v>
      </c>
      <c r="AA8" s="23">
        <v>39</v>
      </c>
      <c r="AB8" s="23">
        <v>40</v>
      </c>
      <c r="AC8" s="24">
        <v>41</v>
      </c>
      <c r="AD8" s="24">
        <v>42</v>
      </c>
      <c r="AE8" s="24">
        <v>43</v>
      </c>
      <c r="AF8" s="24">
        <v>44</v>
      </c>
      <c r="AG8" s="24">
        <v>45</v>
      </c>
      <c r="AH8" s="24">
        <v>46</v>
      </c>
      <c r="AI8" s="24">
        <v>47</v>
      </c>
      <c r="AJ8" s="24">
        <v>48</v>
      </c>
      <c r="AK8" s="24">
        <v>49</v>
      </c>
      <c r="AL8" s="24">
        <v>50</v>
      </c>
      <c r="AM8" s="24">
        <v>51</v>
      </c>
      <c r="AN8" s="24">
        <v>52</v>
      </c>
      <c r="AO8" s="24">
        <v>53</v>
      </c>
      <c r="AP8" s="24">
        <v>54</v>
      </c>
      <c r="AQ8" s="24">
        <v>55</v>
      </c>
      <c r="AR8" s="24">
        <v>56</v>
      </c>
      <c r="AS8" s="24">
        <v>57</v>
      </c>
      <c r="AT8" s="24">
        <v>58</v>
      </c>
      <c r="AU8" s="24">
        <v>59</v>
      </c>
      <c r="AV8" s="24">
        <v>60</v>
      </c>
      <c r="AW8" s="24">
        <v>61</v>
      </c>
      <c r="AX8" s="24">
        <v>62</v>
      </c>
      <c r="AY8" s="24">
        <v>63</v>
      </c>
      <c r="AZ8" s="24">
        <v>64</v>
      </c>
      <c r="BA8" s="24">
        <v>65</v>
      </c>
      <c r="BB8" s="24">
        <v>66</v>
      </c>
      <c r="BC8" s="24">
        <v>67</v>
      </c>
      <c r="BD8" s="24">
        <v>68</v>
      </c>
      <c r="BE8" s="24">
        <v>69</v>
      </c>
      <c r="BF8" s="24">
        <v>70</v>
      </c>
      <c r="BG8" s="24">
        <v>71</v>
      </c>
      <c r="BH8" s="24">
        <v>72</v>
      </c>
      <c r="BI8" s="24">
        <v>73</v>
      </c>
      <c r="BJ8" s="24">
        <v>74</v>
      </c>
      <c r="BK8" s="24">
        <v>75</v>
      </c>
      <c r="BL8" s="24">
        <v>76</v>
      </c>
      <c r="BM8" s="24">
        <v>77</v>
      </c>
      <c r="BN8" s="24">
        <v>78</v>
      </c>
      <c r="BO8" s="24">
        <v>79</v>
      </c>
      <c r="BP8" s="24">
        <v>80</v>
      </c>
      <c r="BQ8" s="24">
        <v>81</v>
      </c>
      <c r="BR8" s="24">
        <v>82</v>
      </c>
      <c r="BS8" s="24">
        <v>83</v>
      </c>
      <c r="BT8" s="24">
        <v>84</v>
      </c>
      <c r="BU8" s="24">
        <v>85</v>
      </c>
      <c r="BV8" s="24">
        <v>86</v>
      </c>
      <c r="BW8" s="24">
        <v>87</v>
      </c>
      <c r="BX8" s="24">
        <v>88</v>
      </c>
      <c r="BY8" s="24">
        <v>89</v>
      </c>
      <c r="BZ8" s="24">
        <v>90</v>
      </c>
      <c r="CA8" s="24">
        <v>91</v>
      </c>
      <c r="CB8" s="24">
        <v>92</v>
      </c>
      <c r="CC8" s="24">
        <v>93</v>
      </c>
      <c r="CD8" s="24">
        <v>94</v>
      </c>
      <c r="CE8" s="24">
        <v>95</v>
      </c>
      <c r="CF8" s="24">
        <v>96</v>
      </c>
      <c r="CG8" s="24">
        <v>97</v>
      </c>
      <c r="CH8" s="24">
        <v>98</v>
      </c>
      <c r="CI8" s="25">
        <v>99</v>
      </c>
    </row>
    <row r="9" spans="1:87" s="7" customFormat="1" ht="15.75" x14ac:dyDescent="0.25">
      <c r="A9" s="229" t="s">
        <v>157</v>
      </c>
      <c r="B9" s="17" t="s">
        <v>55</v>
      </c>
      <c r="C9" s="17" t="s">
        <v>13</v>
      </c>
      <c r="D9" s="61" t="s">
        <v>40</v>
      </c>
      <c r="E9" s="71">
        <f>'Прил-е № 1'!$C$10</f>
        <v>0</v>
      </c>
      <c r="F9" s="63">
        <f>$E$9</f>
        <v>0</v>
      </c>
      <c r="G9" s="63">
        <f t="shared" ref="G9:BR9" si="0">$E$9</f>
        <v>0</v>
      </c>
      <c r="H9" s="63">
        <f t="shared" si="0"/>
        <v>0</v>
      </c>
      <c r="I9" s="63">
        <f t="shared" si="0"/>
        <v>0</v>
      </c>
      <c r="J9" s="63">
        <f t="shared" si="0"/>
        <v>0</v>
      </c>
      <c r="K9" s="63">
        <f t="shared" si="0"/>
        <v>0</v>
      </c>
      <c r="L9" s="63">
        <f t="shared" si="0"/>
        <v>0</v>
      </c>
      <c r="M9" s="63">
        <f t="shared" si="0"/>
        <v>0</v>
      </c>
      <c r="N9" s="63">
        <f t="shared" si="0"/>
        <v>0</v>
      </c>
      <c r="O9" s="63">
        <f t="shared" si="0"/>
        <v>0</v>
      </c>
      <c r="P9" s="63">
        <f t="shared" si="0"/>
        <v>0</v>
      </c>
      <c r="Q9" s="63">
        <f t="shared" si="0"/>
        <v>0</v>
      </c>
      <c r="R9" s="63">
        <f t="shared" si="0"/>
        <v>0</v>
      </c>
      <c r="S9" s="63">
        <f t="shared" si="0"/>
        <v>0</v>
      </c>
      <c r="T9" s="63">
        <f t="shared" si="0"/>
        <v>0</v>
      </c>
      <c r="U9" s="63">
        <f t="shared" si="0"/>
        <v>0</v>
      </c>
      <c r="V9" s="63">
        <f t="shared" si="0"/>
        <v>0</v>
      </c>
      <c r="W9" s="63">
        <f t="shared" si="0"/>
        <v>0</v>
      </c>
      <c r="X9" s="63">
        <f t="shared" si="0"/>
        <v>0</v>
      </c>
      <c r="Y9" s="63">
        <f t="shared" si="0"/>
        <v>0</v>
      </c>
      <c r="Z9" s="63">
        <f t="shared" si="0"/>
        <v>0</v>
      </c>
      <c r="AA9" s="63">
        <f t="shared" si="0"/>
        <v>0</v>
      </c>
      <c r="AB9" s="63">
        <f t="shared" si="0"/>
        <v>0</v>
      </c>
      <c r="AC9" s="63">
        <f t="shared" si="0"/>
        <v>0</v>
      </c>
      <c r="AD9" s="63">
        <f t="shared" si="0"/>
        <v>0</v>
      </c>
      <c r="AE9" s="63">
        <f t="shared" si="0"/>
        <v>0</v>
      </c>
      <c r="AF9" s="63">
        <f t="shared" si="0"/>
        <v>0</v>
      </c>
      <c r="AG9" s="63">
        <f t="shared" si="0"/>
        <v>0</v>
      </c>
      <c r="AH9" s="63">
        <f t="shared" si="0"/>
        <v>0</v>
      </c>
      <c r="AI9" s="63">
        <f t="shared" si="0"/>
        <v>0</v>
      </c>
      <c r="AJ9" s="63">
        <f t="shared" si="0"/>
        <v>0</v>
      </c>
      <c r="AK9" s="63">
        <f t="shared" si="0"/>
        <v>0</v>
      </c>
      <c r="AL9" s="63">
        <f t="shared" si="0"/>
        <v>0</v>
      </c>
      <c r="AM9" s="63">
        <f t="shared" si="0"/>
        <v>0</v>
      </c>
      <c r="AN9" s="63">
        <f t="shared" si="0"/>
        <v>0</v>
      </c>
      <c r="AO9" s="63">
        <f t="shared" si="0"/>
        <v>0</v>
      </c>
      <c r="AP9" s="63">
        <f t="shared" si="0"/>
        <v>0</v>
      </c>
      <c r="AQ9" s="63">
        <f t="shared" si="0"/>
        <v>0</v>
      </c>
      <c r="AR9" s="63">
        <f t="shared" si="0"/>
        <v>0</v>
      </c>
      <c r="AS9" s="63">
        <f t="shared" si="0"/>
        <v>0</v>
      </c>
      <c r="AT9" s="63">
        <f t="shared" si="0"/>
        <v>0</v>
      </c>
      <c r="AU9" s="63">
        <f t="shared" si="0"/>
        <v>0</v>
      </c>
      <c r="AV9" s="63">
        <f t="shared" si="0"/>
        <v>0</v>
      </c>
      <c r="AW9" s="63">
        <f t="shared" si="0"/>
        <v>0</v>
      </c>
      <c r="AX9" s="63">
        <f t="shared" si="0"/>
        <v>0</v>
      </c>
      <c r="AY9" s="63">
        <f t="shared" si="0"/>
        <v>0</v>
      </c>
      <c r="AZ9" s="63">
        <f t="shared" si="0"/>
        <v>0</v>
      </c>
      <c r="BA9" s="63">
        <f t="shared" si="0"/>
        <v>0</v>
      </c>
      <c r="BB9" s="63">
        <f t="shared" si="0"/>
        <v>0</v>
      </c>
      <c r="BC9" s="63">
        <f t="shared" si="0"/>
        <v>0</v>
      </c>
      <c r="BD9" s="63">
        <f t="shared" si="0"/>
        <v>0</v>
      </c>
      <c r="BE9" s="63">
        <f t="shared" si="0"/>
        <v>0</v>
      </c>
      <c r="BF9" s="63">
        <f t="shared" si="0"/>
        <v>0</v>
      </c>
      <c r="BG9" s="63">
        <f t="shared" si="0"/>
        <v>0</v>
      </c>
      <c r="BH9" s="63">
        <f t="shared" si="0"/>
        <v>0</v>
      </c>
      <c r="BI9" s="63">
        <f t="shared" si="0"/>
        <v>0</v>
      </c>
      <c r="BJ9" s="63">
        <f t="shared" si="0"/>
        <v>0</v>
      </c>
      <c r="BK9" s="63">
        <f t="shared" si="0"/>
        <v>0</v>
      </c>
      <c r="BL9" s="63">
        <f t="shared" si="0"/>
        <v>0</v>
      </c>
      <c r="BM9" s="63">
        <f t="shared" si="0"/>
        <v>0</v>
      </c>
      <c r="BN9" s="63">
        <f t="shared" si="0"/>
        <v>0</v>
      </c>
      <c r="BO9" s="63">
        <f t="shared" si="0"/>
        <v>0</v>
      </c>
      <c r="BP9" s="63">
        <f t="shared" si="0"/>
        <v>0</v>
      </c>
      <c r="BQ9" s="63">
        <f t="shared" si="0"/>
        <v>0</v>
      </c>
      <c r="BR9" s="63">
        <f t="shared" si="0"/>
        <v>0</v>
      </c>
      <c r="BS9" s="63">
        <f t="shared" ref="BS9:CI9" si="1">$E$9</f>
        <v>0</v>
      </c>
      <c r="BT9" s="63">
        <f t="shared" si="1"/>
        <v>0</v>
      </c>
      <c r="BU9" s="63">
        <f t="shared" si="1"/>
        <v>0</v>
      </c>
      <c r="BV9" s="63">
        <f t="shared" si="1"/>
        <v>0</v>
      </c>
      <c r="BW9" s="63">
        <f t="shared" si="1"/>
        <v>0</v>
      </c>
      <c r="BX9" s="63">
        <f t="shared" si="1"/>
        <v>0</v>
      </c>
      <c r="BY9" s="63">
        <f t="shared" si="1"/>
        <v>0</v>
      </c>
      <c r="BZ9" s="63">
        <f t="shared" si="1"/>
        <v>0</v>
      </c>
      <c r="CA9" s="63">
        <f t="shared" si="1"/>
        <v>0</v>
      </c>
      <c r="CB9" s="63">
        <f t="shared" si="1"/>
        <v>0</v>
      </c>
      <c r="CC9" s="63">
        <f t="shared" si="1"/>
        <v>0</v>
      </c>
      <c r="CD9" s="63">
        <f t="shared" si="1"/>
        <v>0</v>
      </c>
      <c r="CE9" s="63">
        <f t="shared" si="1"/>
        <v>0</v>
      </c>
      <c r="CF9" s="63">
        <f t="shared" si="1"/>
        <v>0</v>
      </c>
      <c r="CG9" s="63">
        <f t="shared" si="1"/>
        <v>0</v>
      </c>
      <c r="CH9" s="63">
        <f t="shared" si="1"/>
        <v>0</v>
      </c>
      <c r="CI9" s="63">
        <f t="shared" si="1"/>
        <v>0</v>
      </c>
    </row>
    <row r="10" spans="1:87" ht="44.25" customHeight="1" x14ac:dyDescent="0.25">
      <c r="A10" s="230"/>
      <c r="B10" s="35" t="s">
        <v>44</v>
      </c>
      <c r="C10" s="35" t="s">
        <v>23</v>
      </c>
      <c r="D10" s="42"/>
      <c r="E10" s="16">
        <f>'Прил-е № 1'!$C$11</f>
        <v>139.5</v>
      </c>
      <c r="F10" s="13">
        <f>$E$10</f>
        <v>139.5</v>
      </c>
      <c r="G10" s="13">
        <f t="shared" ref="G10:BR10" si="2">$E$10</f>
        <v>139.5</v>
      </c>
      <c r="H10" s="13">
        <f t="shared" si="2"/>
        <v>139.5</v>
      </c>
      <c r="I10" s="13">
        <f t="shared" si="2"/>
        <v>139.5</v>
      </c>
      <c r="J10" s="13">
        <f t="shared" si="2"/>
        <v>139.5</v>
      </c>
      <c r="K10" s="13">
        <f t="shared" si="2"/>
        <v>139.5</v>
      </c>
      <c r="L10" s="13">
        <f t="shared" si="2"/>
        <v>139.5</v>
      </c>
      <c r="M10" s="13">
        <f t="shared" si="2"/>
        <v>139.5</v>
      </c>
      <c r="N10" s="13">
        <f t="shared" si="2"/>
        <v>139.5</v>
      </c>
      <c r="O10" s="13">
        <f t="shared" si="2"/>
        <v>139.5</v>
      </c>
      <c r="P10" s="13">
        <f t="shared" si="2"/>
        <v>139.5</v>
      </c>
      <c r="Q10" s="13">
        <f t="shared" si="2"/>
        <v>139.5</v>
      </c>
      <c r="R10" s="13">
        <f t="shared" si="2"/>
        <v>139.5</v>
      </c>
      <c r="S10" s="13">
        <f t="shared" si="2"/>
        <v>139.5</v>
      </c>
      <c r="T10" s="13">
        <f t="shared" si="2"/>
        <v>139.5</v>
      </c>
      <c r="U10" s="13">
        <f t="shared" si="2"/>
        <v>139.5</v>
      </c>
      <c r="V10" s="13">
        <f t="shared" si="2"/>
        <v>139.5</v>
      </c>
      <c r="W10" s="13">
        <f t="shared" si="2"/>
        <v>139.5</v>
      </c>
      <c r="X10" s="13">
        <f t="shared" si="2"/>
        <v>139.5</v>
      </c>
      <c r="Y10" s="13">
        <f t="shared" si="2"/>
        <v>139.5</v>
      </c>
      <c r="Z10" s="13">
        <f t="shared" si="2"/>
        <v>139.5</v>
      </c>
      <c r="AA10" s="13">
        <f t="shared" si="2"/>
        <v>139.5</v>
      </c>
      <c r="AB10" s="13">
        <f t="shared" si="2"/>
        <v>139.5</v>
      </c>
      <c r="AC10" s="13">
        <f t="shared" si="2"/>
        <v>139.5</v>
      </c>
      <c r="AD10" s="13">
        <f t="shared" si="2"/>
        <v>139.5</v>
      </c>
      <c r="AE10" s="13">
        <f t="shared" si="2"/>
        <v>139.5</v>
      </c>
      <c r="AF10" s="13">
        <f t="shared" si="2"/>
        <v>139.5</v>
      </c>
      <c r="AG10" s="13">
        <f t="shared" si="2"/>
        <v>139.5</v>
      </c>
      <c r="AH10" s="13">
        <f t="shared" si="2"/>
        <v>139.5</v>
      </c>
      <c r="AI10" s="13">
        <f t="shared" si="2"/>
        <v>139.5</v>
      </c>
      <c r="AJ10" s="13">
        <f t="shared" si="2"/>
        <v>139.5</v>
      </c>
      <c r="AK10" s="13">
        <f t="shared" si="2"/>
        <v>139.5</v>
      </c>
      <c r="AL10" s="13">
        <f t="shared" si="2"/>
        <v>139.5</v>
      </c>
      <c r="AM10" s="13">
        <f t="shared" si="2"/>
        <v>139.5</v>
      </c>
      <c r="AN10" s="13">
        <f t="shared" si="2"/>
        <v>139.5</v>
      </c>
      <c r="AO10" s="13">
        <f t="shared" si="2"/>
        <v>139.5</v>
      </c>
      <c r="AP10" s="13">
        <f t="shared" si="2"/>
        <v>139.5</v>
      </c>
      <c r="AQ10" s="13">
        <f t="shared" si="2"/>
        <v>139.5</v>
      </c>
      <c r="AR10" s="13">
        <f t="shared" si="2"/>
        <v>139.5</v>
      </c>
      <c r="AS10" s="13">
        <f t="shared" si="2"/>
        <v>139.5</v>
      </c>
      <c r="AT10" s="13">
        <f t="shared" si="2"/>
        <v>139.5</v>
      </c>
      <c r="AU10" s="13">
        <f t="shared" si="2"/>
        <v>139.5</v>
      </c>
      <c r="AV10" s="13">
        <f t="shared" si="2"/>
        <v>139.5</v>
      </c>
      <c r="AW10" s="13">
        <f t="shared" si="2"/>
        <v>139.5</v>
      </c>
      <c r="AX10" s="13">
        <f t="shared" si="2"/>
        <v>139.5</v>
      </c>
      <c r="AY10" s="13">
        <f t="shared" si="2"/>
        <v>139.5</v>
      </c>
      <c r="AZ10" s="13">
        <f t="shared" si="2"/>
        <v>139.5</v>
      </c>
      <c r="BA10" s="13">
        <f t="shared" si="2"/>
        <v>139.5</v>
      </c>
      <c r="BB10" s="13">
        <f t="shared" si="2"/>
        <v>139.5</v>
      </c>
      <c r="BC10" s="13">
        <f t="shared" si="2"/>
        <v>139.5</v>
      </c>
      <c r="BD10" s="13">
        <f t="shared" si="2"/>
        <v>139.5</v>
      </c>
      <c r="BE10" s="13">
        <f t="shared" si="2"/>
        <v>139.5</v>
      </c>
      <c r="BF10" s="13">
        <f t="shared" si="2"/>
        <v>139.5</v>
      </c>
      <c r="BG10" s="13">
        <f t="shared" si="2"/>
        <v>139.5</v>
      </c>
      <c r="BH10" s="13">
        <f t="shared" si="2"/>
        <v>139.5</v>
      </c>
      <c r="BI10" s="13">
        <f t="shared" si="2"/>
        <v>139.5</v>
      </c>
      <c r="BJ10" s="13">
        <f t="shared" si="2"/>
        <v>139.5</v>
      </c>
      <c r="BK10" s="13">
        <f t="shared" si="2"/>
        <v>139.5</v>
      </c>
      <c r="BL10" s="13">
        <f t="shared" si="2"/>
        <v>139.5</v>
      </c>
      <c r="BM10" s="13">
        <f t="shared" si="2"/>
        <v>139.5</v>
      </c>
      <c r="BN10" s="13">
        <f t="shared" si="2"/>
        <v>139.5</v>
      </c>
      <c r="BO10" s="13">
        <f t="shared" si="2"/>
        <v>139.5</v>
      </c>
      <c r="BP10" s="13">
        <f t="shared" si="2"/>
        <v>139.5</v>
      </c>
      <c r="BQ10" s="13">
        <f t="shared" si="2"/>
        <v>139.5</v>
      </c>
      <c r="BR10" s="13">
        <f t="shared" si="2"/>
        <v>139.5</v>
      </c>
      <c r="BS10" s="13">
        <f t="shared" ref="BS10:CI10" si="3">$E$10</f>
        <v>139.5</v>
      </c>
      <c r="BT10" s="13">
        <f t="shared" si="3"/>
        <v>139.5</v>
      </c>
      <c r="BU10" s="13">
        <f t="shared" si="3"/>
        <v>139.5</v>
      </c>
      <c r="BV10" s="13">
        <f t="shared" si="3"/>
        <v>139.5</v>
      </c>
      <c r="BW10" s="13">
        <f t="shared" si="3"/>
        <v>139.5</v>
      </c>
      <c r="BX10" s="13">
        <f t="shared" si="3"/>
        <v>139.5</v>
      </c>
      <c r="BY10" s="13">
        <f t="shared" si="3"/>
        <v>139.5</v>
      </c>
      <c r="BZ10" s="13">
        <f t="shared" si="3"/>
        <v>139.5</v>
      </c>
      <c r="CA10" s="13">
        <f t="shared" si="3"/>
        <v>139.5</v>
      </c>
      <c r="CB10" s="13">
        <f t="shared" si="3"/>
        <v>139.5</v>
      </c>
      <c r="CC10" s="13">
        <f t="shared" si="3"/>
        <v>139.5</v>
      </c>
      <c r="CD10" s="13">
        <f t="shared" si="3"/>
        <v>139.5</v>
      </c>
      <c r="CE10" s="13">
        <f t="shared" si="3"/>
        <v>139.5</v>
      </c>
      <c r="CF10" s="13">
        <f t="shared" si="3"/>
        <v>139.5</v>
      </c>
      <c r="CG10" s="13">
        <f t="shared" si="3"/>
        <v>139.5</v>
      </c>
      <c r="CH10" s="13">
        <f t="shared" si="3"/>
        <v>139.5</v>
      </c>
      <c r="CI10" s="13">
        <f t="shared" si="3"/>
        <v>139.5</v>
      </c>
    </row>
    <row r="11" spans="1:87" ht="33" customHeight="1" x14ac:dyDescent="0.25">
      <c r="A11" s="230"/>
      <c r="B11" s="35" t="s">
        <v>50</v>
      </c>
      <c r="C11" s="35" t="s">
        <v>14</v>
      </c>
      <c r="D11" s="42"/>
      <c r="E11" s="16">
        <f>'Прил-е № 1'!$C$12</f>
        <v>76.099999999999994</v>
      </c>
      <c r="F11" s="13">
        <f>$E$11</f>
        <v>76.099999999999994</v>
      </c>
      <c r="G11" s="13">
        <f t="shared" ref="G11:BR11" si="4">$E$11</f>
        <v>76.099999999999994</v>
      </c>
      <c r="H11" s="13">
        <f t="shared" si="4"/>
        <v>76.099999999999994</v>
      </c>
      <c r="I11" s="13">
        <f t="shared" si="4"/>
        <v>76.099999999999994</v>
      </c>
      <c r="J11" s="13">
        <f t="shared" si="4"/>
        <v>76.099999999999994</v>
      </c>
      <c r="K11" s="13">
        <f t="shared" si="4"/>
        <v>76.099999999999994</v>
      </c>
      <c r="L11" s="13">
        <f t="shared" si="4"/>
        <v>76.099999999999994</v>
      </c>
      <c r="M11" s="13">
        <f t="shared" si="4"/>
        <v>76.099999999999994</v>
      </c>
      <c r="N11" s="13">
        <f t="shared" si="4"/>
        <v>76.099999999999994</v>
      </c>
      <c r="O11" s="13">
        <f t="shared" si="4"/>
        <v>76.099999999999994</v>
      </c>
      <c r="P11" s="13">
        <f t="shared" si="4"/>
        <v>76.099999999999994</v>
      </c>
      <c r="Q11" s="13">
        <f t="shared" si="4"/>
        <v>76.099999999999994</v>
      </c>
      <c r="R11" s="13">
        <f t="shared" si="4"/>
        <v>76.099999999999994</v>
      </c>
      <c r="S11" s="13">
        <f t="shared" si="4"/>
        <v>76.099999999999994</v>
      </c>
      <c r="T11" s="13">
        <f t="shared" si="4"/>
        <v>76.099999999999994</v>
      </c>
      <c r="U11" s="13">
        <f t="shared" si="4"/>
        <v>76.099999999999994</v>
      </c>
      <c r="V11" s="13">
        <f t="shared" si="4"/>
        <v>76.099999999999994</v>
      </c>
      <c r="W11" s="13">
        <f t="shared" si="4"/>
        <v>76.099999999999994</v>
      </c>
      <c r="X11" s="13">
        <f t="shared" si="4"/>
        <v>76.099999999999994</v>
      </c>
      <c r="Y11" s="13">
        <f t="shared" si="4"/>
        <v>76.099999999999994</v>
      </c>
      <c r="Z11" s="13">
        <f t="shared" si="4"/>
        <v>76.099999999999994</v>
      </c>
      <c r="AA11" s="13">
        <f t="shared" si="4"/>
        <v>76.099999999999994</v>
      </c>
      <c r="AB11" s="13">
        <f t="shared" si="4"/>
        <v>76.099999999999994</v>
      </c>
      <c r="AC11" s="13">
        <f t="shared" si="4"/>
        <v>76.099999999999994</v>
      </c>
      <c r="AD11" s="13">
        <f t="shared" si="4"/>
        <v>76.099999999999994</v>
      </c>
      <c r="AE11" s="13">
        <f t="shared" si="4"/>
        <v>76.099999999999994</v>
      </c>
      <c r="AF11" s="13">
        <f t="shared" si="4"/>
        <v>76.099999999999994</v>
      </c>
      <c r="AG11" s="13">
        <f t="shared" si="4"/>
        <v>76.099999999999994</v>
      </c>
      <c r="AH11" s="13">
        <f t="shared" si="4"/>
        <v>76.099999999999994</v>
      </c>
      <c r="AI11" s="13">
        <f t="shared" si="4"/>
        <v>76.099999999999994</v>
      </c>
      <c r="AJ11" s="13">
        <f t="shared" si="4"/>
        <v>76.099999999999994</v>
      </c>
      <c r="AK11" s="13">
        <f t="shared" si="4"/>
        <v>76.099999999999994</v>
      </c>
      <c r="AL11" s="13">
        <f t="shared" si="4"/>
        <v>76.099999999999994</v>
      </c>
      <c r="AM11" s="13">
        <f t="shared" si="4"/>
        <v>76.099999999999994</v>
      </c>
      <c r="AN11" s="13">
        <f t="shared" si="4"/>
        <v>76.099999999999994</v>
      </c>
      <c r="AO11" s="13">
        <f t="shared" si="4"/>
        <v>76.099999999999994</v>
      </c>
      <c r="AP11" s="13">
        <f t="shared" si="4"/>
        <v>76.099999999999994</v>
      </c>
      <c r="AQ11" s="13">
        <f t="shared" si="4"/>
        <v>76.099999999999994</v>
      </c>
      <c r="AR11" s="13">
        <f t="shared" si="4"/>
        <v>76.099999999999994</v>
      </c>
      <c r="AS11" s="13">
        <f t="shared" si="4"/>
        <v>76.099999999999994</v>
      </c>
      <c r="AT11" s="13">
        <f t="shared" si="4"/>
        <v>76.099999999999994</v>
      </c>
      <c r="AU11" s="13">
        <f t="shared" si="4"/>
        <v>76.099999999999994</v>
      </c>
      <c r="AV11" s="13">
        <f t="shared" si="4"/>
        <v>76.099999999999994</v>
      </c>
      <c r="AW11" s="13">
        <f t="shared" si="4"/>
        <v>76.099999999999994</v>
      </c>
      <c r="AX11" s="13">
        <f t="shared" si="4"/>
        <v>76.099999999999994</v>
      </c>
      <c r="AY11" s="13">
        <f t="shared" si="4"/>
        <v>76.099999999999994</v>
      </c>
      <c r="AZ11" s="13">
        <f t="shared" si="4"/>
        <v>76.099999999999994</v>
      </c>
      <c r="BA11" s="13">
        <f t="shared" si="4"/>
        <v>76.099999999999994</v>
      </c>
      <c r="BB11" s="13">
        <f t="shared" si="4"/>
        <v>76.099999999999994</v>
      </c>
      <c r="BC11" s="13">
        <f t="shared" si="4"/>
        <v>76.099999999999994</v>
      </c>
      <c r="BD11" s="13">
        <f t="shared" si="4"/>
        <v>76.099999999999994</v>
      </c>
      <c r="BE11" s="13">
        <f t="shared" si="4"/>
        <v>76.099999999999994</v>
      </c>
      <c r="BF11" s="13">
        <f t="shared" si="4"/>
        <v>76.099999999999994</v>
      </c>
      <c r="BG11" s="13">
        <f t="shared" si="4"/>
        <v>76.099999999999994</v>
      </c>
      <c r="BH11" s="13">
        <f t="shared" si="4"/>
        <v>76.099999999999994</v>
      </c>
      <c r="BI11" s="13">
        <f t="shared" si="4"/>
        <v>76.099999999999994</v>
      </c>
      <c r="BJ11" s="13">
        <f t="shared" si="4"/>
        <v>76.099999999999994</v>
      </c>
      <c r="BK11" s="13">
        <f t="shared" si="4"/>
        <v>76.099999999999994</v>
      </c>
      <c r="BL11" s="13">
        <f t="shared" si="4"/>
        <v>76.099999999999994</v>
      </c>
      <c r="BM11" s="13">
        <f t="shared" si="4"/>
        <v>76.099999999999994</v>
      </c>
      <c r="BN11" s="13">
        <f t="shared" si="4"/>
        <v>76.099999999999994</v>
      </c>
      <c r="BO11" s="13">
        <f t="shared" si="4"/>
        <v>76.099999999999994</v>
      </c>
      <c r="BP11" s="13">
        <f t="shared" si="4"/>
        <v>76.099999999999994</v>
      </c>
      <c r="BQ11" s="13">
        <f t="shared" si="4"/>
        <v>76.099999999999994</v>
      </c>
      <c r="BR11" s="13">
        <f t="shared" si="4"/>
        <v>76.099999999999994</v>
      </c>
      <c r="BS11" s="13">
        <f t="shared" ref="BS11:CI11" si="5">$E$11</f>
        <v>76.099999999999994</v>
      </c>
      <c r="BT11" s="13">
        <f t="shared" si="5"/>
        <v>76.099999999999994</v>
      </c>
      <c r="BU11" s="13">
        <f t="shared" si="5"/>
        <v>76.099999999999994</v>
      </c>
      <c r="BV11" s="13">
        <f t="shared" si="5"/>
        <v>76.099999999999994</v>
      </c>
      <c r="BW11" s="13">
        <f t="shared" si="5"/>
        <v>76.099999999999994</v>
      </c>
      <c r="BX11" s="13">
        <f t="shared" si="5"/>
        <v>76.099999999999994</v>
      </c>
      <c r="BY11" s="13">
        <f t="shared" si="5"/>
        <v>76.099999999999994</v>
      </c>
      <c r="BZ11" s="13">
        <f t="shared" si="5"/>
        <v>76.099999999999994</v>
      </c>
      <c r="CA11" s="13">
        <f t="shared" si="5"/>
        <v>76.099999999999994</v>
      </c>
      <c r="CB11" s="13">
        <f t="shared" si="5"/>
        <v>76.099999999999994</v>
      </c>
      <c r="CC11" s="13">
        <f t="shared" si="5"/>
        <v>76.099999999999994</v>
      </c>
      <c r="CD11" s="13">
        <f t="shared" si="5"/>
        <v>76.099999999999994</v>
      </c>
      <c r="CE11" s="13">
        <f t="shared" si="5"/>
        <v>76.099999999999994</v>
      </c>
      <c r="CF11" s="13">
        <f t="shared" si="5"/>
        <v>76.099999999999994</v>
      </c>
      <c r="CG11" s="13">
        <f t="shared" si="5"/>
        <v>76.099999999999994</v>
      </c>
      <c r="CH11" s="13">
        <f t="shared" si="5"/>
        <v>76.099999999999994</v>
      </c>
      <c r="CI11" s="13">
        <f t="shared" si="5"/>
        <v>76.099999999999994</v>
      </c>
    </row>
    <row r="12" spans="1:87" ht="31.5" customHeight="1" x14ac:dyDescent="0.25">
      <c r="A12" s="230"/>
      <c r="B12" s="50" t="s">
        <v>99</v>
      </c>
      <c r="C12" s="36" t="s">
        <v>6</v>
      </c>
      <c r="D12" s="42"/>
      <c r="E12" s="16">
        <f>'Прил-е № 1'!$C$13</f>
        <v>230.9</v>
      </c>
      <c r="F12" s="13">
        <f>$E$12</f>
        <v>230.9</v>
      </c>
      <c r="G12" s="13">
        <f t="shared" ref="G12:BR12" si="6">$E$12</f>
        <v>230.9</v>
      </c>
      <c r="H12" s="13">
        <f t="shared" si="6"/>
        <v>230.9</v>
      </c>
      <c r="I12" s="13">
        <f t="shared" si="6"/>
        <v>230.9</v>
      </c>
      <c r="J12" s="13">
        <f t="shared" si="6"/>
        <v>230.9</v>
      </c>
      <c r="K12" s="13">
        <f t="shared" si="6"/>
        <v>230.9</v>
      </c>
      <c r="L12" s="13">
        <f t="shared" si="6"/>
        <v>230.9</v>
      </c>
      <c r="M12" s="13">
        <f t="shared" si="6"/>
        <v>230.9</v>
      </c>
      <c r="N12" s="13">
        <f t="shared" si="6"/>
        <v>230.9</v>
      </c>
      <c r="O12" s="13">
        <f t="shared" si="6"/>
        <v>230.9</v>
      </c>
      <c r="P12" s="13">
        <f t="shared" si="6"/>
        <v>230.9</v>
      </c>
      <c r="Q12" s="13">
        <f t="shared" si="6"/>
        <v>230.9</v>
      </c>
      <c r="R12" s="13">
        <f t="shared" si="6"/>
        <v>230.9</v>
      </c>
      <c r="S12" s="13">
        <f t="shared" si="6"/>
        <v>230.9</v>
      </c>
      <c r="T12" s="13">
        <f t="shared" si="6"/>
        <v>230.9</v>
      </c>
      <c r="U12" s="13">
        <f t="shared" si="6"/>
        <v>230.9</v>
      </c>
      <c r="V12" s="13">
        <f t="shared" si="6"/>
        <v>230.9</v>
      </c>
      <c r="W12" s="13">
        <f t="shared" si="6"/>
        <v>230.9</v>
      </c>
      <c r="X12" s="13">
        <f t="shared" si="6"/>
        <v>230.9</v>
      </c>
      <c r="Y12" s="13">
        <f t="shared" si="6"/>
        <v>230.9</v>
      </c>
      <c r="Z12" s="13">
        <f t="shared" si="6"/>
        <v>230.9</v>
      </c>
      <c r="AA12" s="13">
        <f t="shared" si="6"/>
        <v>230.9</v>
      </c>
      <c r="AB12" s="13">
        <f t="shared" si="6"/>
        <v>230.9</v>
      </c>
      <c r="AC12" s="13">
        <f t="shared" si="6"/>
        <v>230.9</v>
      </c>
      <c r="AD12" s="13">
        <f t="shared" si="6"/>
        <v>230.9</v>
      </c>
      <c r="AE12" s="13">
        <f t="shared" si="6"/>
        <v>230.9</v>
      </c>
      <c r="AF12" s="13">
        <f t="shared" si="6"/>
        <v>230.9</v>
      </c>
      <c r="AG12" s="13">
        <f t="shared" si="6"/>
        <v>230.9</v>
      </c>
      <c r="AH12" s="13">
        <f t="shared" si="6"/>
        <v>230.9</v>
      </c>
      <c r="AI12" s="13">
        <f t="shared" si="6"/>
        <v>230.9</v>
      </c>
      <c r="AJ12" s="13">
        <f t="shared" si="6"/>
        <v>230.9</v>
      </c>
      <c r="AK12" s="13">
        <f t="shared" si="6"/>
        <v>230.9</v>
      </c>
      <c r="AL12" s="13">
        <f t="shared" si="6"/>
        <v>230.9</v>
      </c>
      <c r="AM12" s="13">
        <f t="shared" si="6"/>
        <v>230.9</v>
      </c>
      <c r="AN12" s="13">
        <f t="shared" si="6"/>
        <v>230.9</v>
      </c>
      <c r="AO12" s="13">
        <f t="shared" si="6"/>
        <v>230.9</v>
      </c>
      <c r="AP12" s="13">
        <f t="shared" si="6"/>
        <v>230.9</v>
      </c>
      <c r="AQ12" s="13">
        <f t="shared" si="6"/>
        <v>230.9</v>
      </c>
      <c r="AR12" s="13">
        <f t="shared" si="6"/>
        <v>230.9</v>
      </c>
      <c r="AS12" s="13">
        <f t="shared" si="6"/>
        <v>230.9</v>
      </c>
      <c r="AT12" s="13">
        <f t="shared" si="6"/>
        <v>230.9</v>
      </c>
      <c r="AU12" s="13">
        <f t="shared" si="6"/>
        <v>230.9</v>
      </c>
      <c r="AV12" s="13">
        <f t="shared" si="6"/>
        <v>230.9</v>
      </c>
      <c r="AW12" s="13">
        <f t="shared" si="6"/>
        <v>230.9</v>
      </c>
      <c r="AX12" s="13">
        <f t="shared" si="6"/>
        <v>230.9</v>
      </c>
      <c r="AY12" s="13">
        <f t="shared" si="6"/>
        <v>230.9</v>
      </c>
      <c r="AZ12" s="13">
        <f t="shared" si="6"/>
        <v>230.9</v>
      </c>
      <c r="BA12" s="13">
        <f t="shared" si="6"/>
        <v>230.9</v>
      </c>
      <c r="BB12" s="13">
        <f t="shared" si="6"/>
        <v>230.9</v>
      </c>
      <c r="BC12" s="13">
        <f t="shared" si="6"/>
        <v>230.9</v>
      </c>
      <c r="BD12" s="13">
        <f t="shared" si="6"/>
        <v>230.9</v>
      </c>
      <c r="BE12" s="13">
        <f t="shared" si="6"/>
        <v>230.9</v>
      </c>
      <c r="BF12" s="13">
        <f t="shared" si="6"/>
        <v>230.9</v>
      </c>
      <c r="BG12" s="13">
        <f t="shared" si="6"/>
        <v>230.9</v>
      </c>
      <c r="BH12" s="13">
        <f t="shared" si="6"/>
        <v>230.9</v>
      </c>
      <c r="BI12" s="13">
        <f t="shared" si="6"/>
        <v>230.9</v>
      </c>
      <c r="BJ12" s="13">
        <f t="shared" si="6"/>
        <v>230.9</v>
      </c>
      <c r="BK12" s="13">
        <f t="shared" si="6"/>
        <v>230.9</v>
      </c>
      <c r="BL12" s="13">
        <f t="shared" si="6"/>
        <v>230.9</v>
      </c>
      <c r="BM12" s="13">
        <f t="shared" si="6"/>
        <v>230.9</v>
      </c>
      <c r="BN12" s="13">
        <f t="shared" si="6"/>
        <v>230.9</v>
      </c>
      <c r="BO12" s="13">
        <f t="shared" si="6"/>
        <v>230.9</v>
      </c>
      <c r="BP12" s="13">
        <f t="shared" si="6"/>
        <v>230.9</v>
      </c>
      <c r="BQ12" s="13">
        <f t="shared" si="6"/>
        <v>230.9</v>
      </c>
      <c r="BR12" s="13">
        <f t="shared" si="6"/>
        <v>230.9</v>
      </c>
      <c r="BS12" s="13">
        <f t="shared" ref="BS12:CI12" si="7">$E$12</f>
        <v>230.9</v>
      </c>
      <c r="BT12" s="13">
        <f t="shared" si="7"/>
        <v>230.9</v>
      </c>
      <c r="BU12" s="13">
        <f t="shared" si="7"/>
        <v>230.9</v>
      </c>
      <c r="BV12" s="13">
        <f t="shared" si="7"/>
        <v>230.9</v>
      </c>
      <c r="BW12" s="13">
        <f t="shared" si="7"/>
        <v>230.9</v>
      </c>
      <c r="BX12" s="13">
        <f t="shared" si="7"/>
        <v>230.9</v>
      </c>
      <c r="BY12" s="13">
        <f t="shared" si="7"/>
        <v>230.9</v>
      </c>
      <c r="BZ12" s="13">
        <f t="shared" si="7"/>
        <v>230.9</v>
      </c>
      <c r="CA12" s="13">
        <f t="shared" si="7"/>
        <v>230.9</v>
      </c>
      <c r="CB12" s="13">
        <f t="shared" si="7"/>
        <v>230.9</v>
      </c>
      <c r="CC12" s="13">
        <f t="shared" si="7"/>
        <v>230.9</v>
      </c>
      <c r="CD12" s="13">
        <f t="shared" si="7"/>
        <v>230.9</v>
      </c>
      <c r="CE12" s="13">
        <f t="shared" si="7"/>
        <v>230.9</v>
      </c>
      <c r="CF12" s="13">
        <f t="shared" si="7"/>
        <v>230.9</v>
      </c>
      <c r="CG12" s="13">
        <f t="shared" si="7"/>
        <v>230.9</v>
      </c>
      <c r="CH12" s="13">
        <f t="shared" si="7"/>
        <v>230.9</v>
      </c>
      <c r="CI12" s="13">
        <f t="shared" si="7"/>
        <v>230.9</v>
      </c>
    </row>
    <row r="13" spans="1:87" ht="15.75" x14ac:dyDescent="0.25">
      <c r="A13" s="230"/>
      <c r="B13" s="37" t="s">
        <v>98</v>
      </c>
      <c r="C13" s="35" t="s">
        <v>7</v>
      </c>
      <c r="D13" s="42"/>
      <c r="E13" s="16">
        <f>'Прил-е № 1'!$C$14</f>
        <v>272.89999999999998</v>
      </c>
      <c r="F13" s="13">
        <f>$E$13</f>
        <v>272.89999999999998</v>
      </c>
      <c r="G13" s="13">
        <f t="shared" ref="G13:BR13" si="8">$E$13</f>
        <v>272.89999999999998</v>
      </c>
      <c r="H13" s="13">
        <f t="shared" si="8"/>
        <v>272.89999999999998</v>
      </c>
      <c r="I13" s="13">
        <f t="shared" si="8"/>
        <v>272.89999999999998</v>
      </c>
      <c r="J13" s="13">
        <f t="shared" si="8"/>
        <v>272.89999999999998</v>
      </c>
      <c r="K13" s="13">
        <f t="shared" si="8"/>
        <v>272.89999999999998</v>
      </c>
      <c r="L13" s="13">
        <f t="shared" si="8"/>
        <v>272.89999999999998</v>
      </c>
      <c r="M13" s="13">
        <f t="shared" si="8"/>
        <v>272.89999999999998</v>
      </c>
      <c r="N13" s="13">
        <f t="shared" si="8"/>
        <v>272.89999999999998</v>
      </c>
      <c r="O13" s="13">
        <f t="shared" si="8"/>
        <v>272.89999999999998</v>
      </c>
      <c r="P13" s="13">
        <f t="shared" si="8"/>
        <v>272.89999999999998</v>
      </c>
      <c r="Q13" s="13">
        <f t="shared" si="8"/>
        <v>272.89999999999998</v>
      </c>
      <c r="R13" s="13">
        <f t="shared" si="8"/>
        <v>272.89999999999998</v>
      </c>
      <c r="S13" s="13">
        <f t="shared" si="8"/>
        <v>272.89999999999998</v>
      </c>
      <c r="T13" s="13">
        <f t="shared" si="8"/>
        <v>272.89999999999998</v>
      </c>
      <c r="U13" s="13">
        <f t="shared" si="8"/>
        <v>272.89999999999998</v>
      </c>
      <c r="V13" s="13">
        <f t="shared" si="8"/>
        <v>272.89999999999998</v>
      </c>
      <c r="W13" s="13">
        <f t="shared" si="8"/>
        <v>272.89999999999998</v>
      </c>
      <c r="X13" s="13">
        <f t="shared" si="8"/>
        <v>272.89999999999998</v>
      </c>
      <c r="Y13" s="13">
        <f t="shared" si="8"/>
        <v>272.89999999999998</v>
      </c>
      <c r="Z13" s="13">
        <f t="shared" si="8"/>
        <v>272.89999999999998</v>
      </c>
      <c r="AA13" s="13">
        <f t="shared" si="8"/>
        <v>272.89999999999998</v>
      </c>
      <c r="AB13" s="13">
        <f t="shared" si="8"/>
        <v>272.89999999999998</v>
      </c>
      <c r="AC13" s="13">
        <f t="shared" si="8"/>
        <v>272.89999999999998</v>
      </c>
      <c r="AD13" s="13">
        <f t="shared" si="8"/>
        <v>272.89999999999998</v>
      </c>
      <c r="AE13" s="13">
        <f t="shared" si="8"/>
        <v>272.89999999999998</v>
      </c>
      <c r="AF13" s="13">
        <f t="shared" si="8"/>
        <v>272.89999999999998</v>
      </c>
      <c r="AG13" s="13">
        <f t="shared" si="8"/>
        <v>272.89999999999998</v>
      </c>
      <c r="AH13" s="13">
        <f t="shared" si="8"/>
        <v>272.89999999999998</v>
      </c>
      <c r="AI13" s="13">
        <f t="shared" si="8"/>
        <v>272.89999999999998</v>
      </c>
      <c r="AJ13" s="13">
        <f t="shared" si="8"/>
        <v>272.89999999999998</v>
      </c>
      <c r="AK13" s="13">
        <f t="shared" si="8"/>
        <v>272.89999999999998</v>
      </c>
      <c r="AL13" s="13">
        <f t="shared" si="8"/>
        <v>272.89999999999998</v>
      </c>
      <c r="AM13" s="13">
        <f t="shared" si="8"/>
        <v>272.89999999999998</v>
      </c>
      <c r="AN13" s="13">
        <f t="shared" si="8"/>
        <v>272.89999999999998</v>
      </c>
      <c r="AO13" s="13">
        <f t="shared" si="8"/>
        <v>272.89999999999998</v>
      </c>
      <c r="AP13" s="13">
        <f t="shared" si="8"/>
        <v>272.89999999999998</v>
      </c>
      <c r="AQ13" s="13">
        <f t="shared" si="8"/>
        <v>272.89999999999998</v>
      </c>
      <c r="AR13" s="13">
        <f t="shared" si="8"/>
        <v>272.89999999999998</v>
      </c>
      <c r="AS13" s="13">
        <f t="shared" si="8"/>
        <v>272.89999999999998</v>
      </c>
      <c r="AT13" s="13">
        <f t="shared" si="8"/>
        <v>272.89999999999998</v>
      </c>
      <c r="AU13" s="13">
        <f t="shared" si="8"/>
        <v>272.89999999999998</v>
      </c>
      <c r="AV13" s="13">
        <f t="shared" si="8"/>
        <v>272.89999999999998</v>
      </c>
      <c r="AW13" s="13">
        <f t="shared" si="8"/>
        <v>272.89999999999998</v>
      </c>
      <c r="AX13" s="13">
        <f t="shared" si="8"/>
        <v>272.89999999999998</v>
      </c>
      <c r="AY13" s="13">
        <f t="shared" si="8"/>
        <v>272.89999999999998</v>
      </c>
      <c r="AZ13" s="13">
        <f t="shared" si="8"/>
        <v>272.89999999999998</v>
      </c>
      <c r="BA13" s="13">
        <f t="shared" si="8"/>
        <v>272.89999999999998</v>
      </c>
      <c r="BB13" s="13">
        <f t="shared" si="8"/>
        <v>272.89999999999998</v>
      </c>
      <c r="BC13" s="13">
        <f t="shared" si="8"/>
        <v>272.89999999999998</v>
      </c>
      <c r="BD13" s="13">
        <f t="shared" si="8"/>
        <v>272.89999999999998</v>
      </c>
      <c r="BE13" s="13">
        <f t="shared" si="8"/>
        <v>272.89999999999998</v>
      </c>
      <c r="BF13" s="13">
        <f t="shared" si="8"/>
        <v>272.89999999999998</v>
      </c>
      <c r="BG13" s="13">
        <f t="shared" si="8"/>
        <v>272.89999999999998</v>
      </c>
      <c r="BH13" s="13">
        <f t="shared" si="8"/>
        <v>272.89999999999998</v>
      </c>
      <c r="BI13" s="13">
        <f t="shared" si="8"/>
        <v>272.89999999999998</v>
      </c>
      <c r="BJ13" s="13">
        <f t="shared" si="8"/>
        <v>272.89999999999998</v>
      </c>
      <c r="BK13" s="13">
        <f t="shared" si="8"/>
        <v>272.89999999999998</v>
      </c>
      <c r="BL13" s="13">
        <f t="shared" si="8"/>
        <v>272.89999999999998</v>
      </c>
      <c r="BM13" s="13">
        <f t="shared" si="8"/>
        <v>272.89999999999998</v>
      </c>
      <c r="BN13" s="13">
        <f t="shared" si="8"/>
        <v>272.89999999999998</v>
      </c>
      <c r="BO13" s="13">
        <f t="shared" si="8"/>
        <v>272.89999999999998</v>
      </c>
      <c r="BP13" s="13">
        <f t="shared" si="8"/>
        <v>272.89999999999998</v>
      </c>
      <c r="BQ13" s="13">
        <f t="shared" si="8"/>
        <v>272.89999999999998</v>
      </c>
      <c r="BR13" s="13">
        <f t="shared" si="8"/>
        <v>272.89999999999998</v>
      </c>
      <c r="BS13" s="13">
        <f t="shared" ref="BS13:CI13" si="9">$E$13</f>
        <v>272.89999999999998</v>
      </c>
      <c r="BT13" s="13">
        <f t="shared" si="9"/>
        <v>272.89999999999998</v>
      </c>
      <c r="BU13" s="13">
        <f t="shared" si="9"/>
        <v>272.89999999999998</v>
      </c>
      <c r="BV13" s="13">
        <f t="shared" si="9"/>
        <v>272.89999999999998</v>
      </c>
      <c r="BW13" s="13">
        <f t="shared" si="9"/>
        <v>272.89999999999998</v>
      </c>
      <c r="BX13" s="13">
        <f t="shared" si="9"/>
        <v>272.89999999999998</v>
      </c>
      <c r="BY13" s="13">
        <f t="shared" si="9"/>
        <v>272.89999999999998</v>
      </c>
      <c r="BZ13" s="13">
        <f t="shared" si="9"/>
        <v>272.89999999999998</v>
      </c>
      <c r="CA13" s="13">
        <f t="shared" si="9"/>
        <v>272.89999999999998</v>
      </c>
      <c r="CB13" s="13">
        <f t="shared" si="9"/>
        <v>272.89999999999998</v>
      </c>
      <c r="CC13" s="13">
        <f t="shared" si="9"/>
        <v>272.89999999999998</v>
      </c>
      <c r="CD13" s="13">
        <f t="shared" si="9"/>
        <v>272.89999999999998</v>
      </c>
      <c r="CE13" s="13">
        <f t="shared" si="9"/>
        <v>272.89999999999998</v>
      </c>
      <c r="CF13" s="13">
        <f t="shared" si="9"/>
        <v>272.89999999999998</v>
      </c>
      <c r="CG13" s="13">
        <f t="shared" si="9"/>
        <v>272.89999999999998</v>
      </c>
      <c r="CH13" s="13">
        <f t="shared" si="9"/>
        <v>272.89999999999998</v>
      </c>
      <c r="CI13" s="13">
        <f t="shared" si="9"/>
        <v>272.89999999999998</v>
      </c>
    </row>
    <row r="14" spans="1:87" ht="25.5" x14ac:dyDescent="0.25">
      <c r="A14" s="230"/>
      <c r="B14" s="36" t="s">
        <v>100</v>
      </c>
      <c r="C14" s="37" t="s">
        <v>8</v>
      </c>
      <c r="D14" s="60"/>
      <c r="E14" s="16">
        <f>'Прил-е № 1'!$C$15</f>
        <v>255.3</v>
      </c>
      <c r="F14" s="13">
        <f>$E$14</f>
        <v>255.3</v>
      </c>
      <c r="G14" s="13">
        <f t="shared" ref="G14:AA14" si="10">$E$14</f>
        <v>255.3</v>
      </c>
      <c r="H14" s="13">
        <f t="shared" si="10"/>
        <v>255.3</v>
      </c>
      <c r="I14" s="13">
        <f t="shared" si="10"/>
        <v>255.3</v>
      </c>
      <c r="J14" s="13">
        <f t="shared" si="10"/>
        <v>255.3</v>
      </c>
      <c r="K14" s="13">
        <f t="shared" si="10"/>
        <v>255.3</v>
      </c>
      <c r="L14" s="13">
        <f t="shared" si="10"/>
        <v>255.3</v>
      </c>
      <c r="M14" s="13">
        <f t="shared" si="10"/>
        <v>255.3</v>
      </c>
      <c r="N14" s="13">
        <f t="shared" si="10"/>
        <v>255.3</v>
      </c>
      <c r="O14" s="13">
        <f t="shared" si="10"/>
        <v>255.3</v>
      </c>
      <c r="P14" s="13">
        <f t="shared" si="10"/>
        <v>255.3</v>
      </c>
      <c r="Q14" s="13">
        <f t="shared" si="10"/>
        <v>255.3</v>
      </c>
      <c r="R14" s="13">
        <f t="shared" si="10"/>
        <v>255.3</v>
      </c>
      <c r="S14" s="13">
        <f t="shared" si="10"/>
        <v>255.3</v>
      </c>
      <c r="T14" s="13">
        <f t="shared" si="10"/>
        <v>255.3</v>
      </c>
      <c r="U14" s="13">
        <f t="shared" si="10"/>
        <v>255.3</v>
      </c>
      <c r="V14" s="13">
        <f t="shared" si="10"/>
        <v>255.3</v>
      </c>
      <c r="W14" s="13">
        <f t="shared" si="10"/>
        <v>255.3</v>
      </c>
      <c r="X14" s="13">
        <f t="shared" si="10"/>
        <v>255.3</v>
      </c>
      <c r="Y14" s="13">
        <f t="shared" si="10"/>
        <v>255.3</v>
      </c>
      <c r="Z14" s="13">
        <f t="shared" si="10"/>
        <v>255.3</v>
      </c>
      <c r="AA14" s="13">
        <f t="shared" si="10"/>
        <v>255.3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ht="25.5" x14ac:dyDescent="0.25">
      <c r="A15" s="230"/>
      <c r="B15" s="36" t="s">
        <v>101</v>
      </c>
      <c r="C15" s="37" t="s">
        <v>9</v>
      </c>
      <c r="D15" s="60"/>
      <c r="E15" s="16">
        <f>'Прил-е № 1'!$C$16</f>
        <v>255.3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3"/>
      <c r="AB15" s="13">
        <f>$E$15</f>
        <v>255.3</v>
      </c>
      <c r="AC15" s="13">
        <f t="shared" ref="AC15:AZ15" si="11">$E$15</f>
        <v>255.3</v>
      </c>
      <c r="AD15" s="13">
        <f t="shared" si="11"/>
        <v>255.3</v>
      </c>
      <c r="AE15" s="13">
        <f t="shared" si="11"/>
        <v>255.3</v>
      </c>
      <c r="AF15" s="13">
        <f t="shared" si="11"/>
        <v>255.3</v>
      </c>
      <c r="AG15" s="13">
        <f t="shared" si="11"/>
        <v>255.3</v>
      </c>
      <c r="AH15" s="13">
        <f t="shared" si="11"/>
        <v>255.3</v>
      </c>
      <c r="AI15" s="13">
        <f t="shared" si="11"/>
        <v>255.3</v>
      </c>
      <c r="AJ15" s="13">
        <f t="shared" si="11"/>
        <v>255.3</v>
      </c>
      <c r="AK15" s="13">
        <f t="shared" si="11"/>
        <v>255.3</v>
      </c>
      <c r="AL15" s="13">
        <f t="shared" si="11"/>
        <v>255.3</v>
      </c>
      <c r="AM15" s="13">
        <f t="shared" si="11"/>
        <v>255.3</v>
      </c>
      <c r="AN15" s="13">
        <f t="shared" si="11"/>
        <v>255.3</v>
      </c>
      <c r="AO15" s="13">
        <f t="shared" si="11"/>
        <v>255.3</v>
      </c>
      <c r="AP15" s="13">
        <f t="shared" si="11"/>
        <v>255.3</v>
      </c>
      <c r="AQ15" s="13">
        <f t="shared" si="11"/>
        <v>255.3</v>
      </c>
      <c r="AR15" s="13">
        <f t="shared" si="11"/>
        <v>255.3</v>
      </c>
      <c r="AS15" s="13">
        <f t="shared" si="11"/>
        <v>255.3</v>
      </c>
      <c r="AT15" s="13">
        <f t="shared" si="11"/>
        <v>255.3</v>
      </c>
      <c r="AU15" s="13">
        <f t="shared" si="11"/>
        <v>255.3</v>
      </c>
      <c r="AV15" s="13">
        <f t="shared" si="11"/>
        <v>255.3</v>
      </c>
      <c r="AW15" s="13">
        <f t="shared" si="11"/>
        <v>255.3</v>
      </c>
      <c r="AX15" s="13">
        <f t="shared" si="11"/>
        <v>255.3</v>
      </c>
      <c r="AY15" s="13">
        <f t="shared" si="11"/>
        <v>255.3</v>
      </c>
      <c r="AZ15" s="13">
        <f t="shared" si="11"/>
        <v>255.3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230"/>
      <c r="B16" s="37" t="s">
        <v>185</v>
      </c>
      <c r="C16" s="35" t="s">
        <v>10</v>
      </c>
      <c r="D16" s="42"/>
      <c r="E16" s="16">
        <f>'Прил-е № 1'!$C$19</f>
        <v>869.1</v>
      </c>
      <c r="F16" s="13">
        <f>$E$16</f>
        <v>869.1</v>
      </c>
      <c r="G16" s="13"/>
      <c r="H16" s="13">
        <f>$E$16</f>
        <v>869.1</v>
      </c>
      <c r="I16" s="13"/>
      <c r="J16" s="13">
        <f>$E$16</f>
        <v>869.1</v>
      </c>
      <c r="K16" s="13"/>
      <c r="L16" s="13">
        <f>$E$16</f>
        <v>869.1</v>
      </c>
      <c r="M16" s="13"/>
      <c r="N16" s="13">
        <f>$E$16</f>
        <v>869.1</v>
      </c>
      <c r="O16" s="13"/>
      <c r="P16" s="13">
        <f>$E$16</f>
        <v>869.1</v>
      </c>
      <c r="Q16" s="13"/>
      <c r="R16" s="13">
        <f>$E$16</f>
        <v>869.1</v>
      </c>
      <c r="S16" s="13"/>
      <c r="T16" s="13">
        <f>$E$16</f>
        <v>869.1</v>
      </c>
      <c r="U16" s="13"/>
      <c r="V16" s="13">
        <f>$E$16</f>
        <v>869.1</v>
      </c>
      <c r="W16" s="13"/>
      <c r="X16" s="13">
        <f>$E$16</f>
        <v>869.1</v>
      </c>
      <c r="Y16" s="13"/>
      <c r="Z16" s="13">
        <f>$E$16</f>
        <v>869.1</v>
      </c>
      <c r="AA16" s="13"/>
      <c r="AB16" s="13">
        <f>$E$16</f>
        <v>869.1</v>
      </c>
      <c r="AC16" s="13"/>
      <c r="AD16" s="13">
        <f>$E$16</f>
        <v>869.1</v>
      </c>
      <c r="AE16" s="13"/>
      <c r="AF16" s="13">
        <f>$E$16</f>
        <v>869.1</v>
      </c>
      <c r="AG16" s="13"/>
      <c r="AH16" s="13">
        <f>$E$16</f>
        <v>869.1</v>
      </c>
      <c r="AI16" s="13"/>
      <c r="AJ16" s="13">
        <f>$E$16</f>
        <v>869.1</v>
      </c>
      <c r="AK16" s="13"/>
      <c r="AL16" s="13">
        <f>$E$16</f>
        <v>869.1</v>
      </c>
      <c r="AM16" s="13"/>
      <c r="AN16" s="13">
        <f>$E$16</f>
        <v>869.1</v>
      </c>
      <c r="AO16" s="13"/>
      <c r="AP16" s="13">
        <f>$E$16</f>
        <v>869.1</v>
      </c>
      <c r="AQ16" s="13"/>
      <c r="AR16" s="13">
        <f>$E$16</f>
        <v>869.1</v>
      </c>
      <c r="AS16" s="13"/>
      <c r="AT16" s="13">
        <f>$E$16</f>
        <v>869.1</v>
      </c>
      <c r="AU16" s="13"/>
      <c r="AV16" s="13">
        <f>$E$16</f>
        <v>869.1</v>
      </c>
      <c r="AW16" s="13"/>
      <c r="AX16" s="13">
        <f>$E$16</f>
        <v>869.1</v>
      </c>
      <c r="AY16" s="13"/>
      <c r="AZ16" s="13">
        <f>$E$16</f>
        <v>869.1</v>
      </c>
      <c r="BA16" s="13"/>
      <c r="BB16" s="13">
        <f>$E$16</f>
        <v>869.1</v>
      </c>
      <c r="BC16" s="13"/>
      <c r="BD16" s="13">
        <f>$E$16</f>
        <v>869.1</v>
      </c>
      <c r="BE16" s="13"/>
      <c r="BF16" s="13">
        <f>$E$16</f>
        <v>869.1</v>
      </c>
      <c r="BG16" s="13"/>
      <c r="BH16" s="13">
        <f>$E$16</f>
        <v>869.1</v>
      </c>
      <c r="BI16" s="13"/>
      <c r="BJ16" s="13">
        <f>$E$16</f>
        <v>869.1</v>
      </c>
      <c r="BK16" s="13"/>
      <c r="BL16" s="13">
        <f>$E$16</f>
        <v>869.1</v>
      </c>
      <c r="BM16" s="13"/>
      <c r="BN16" s="13">
        <f>$E$16</f>
        <v>869.1</v>
      </c>
      <c r="BO16" s="13"/>
      <c r="BP16" s="13">
        <f>$E$16</f>
        <v>869.1</v>
      </c>
      <c r="BQ16" s="13"/>
      <c r="BR16" s="13">
        <f>$E$16</f>
        <v>869.1</v>
      </c>
      <c r="BS16" s="13"/>
      <c r="BT16" s="13">
        <f>$E$16</f>
        <v>869.1</v>
      </c>
      <c r="BU16" s="13"/>
      <c r="BV16" s="13">
        <f>$E$16</f>
        <v>869.1</v>
      </c>
      <c r="BW16" s="13"/>
      <c r="BX16" s="13">
        <f>$E$16</f>
        <v>869.1</v>
      </c>
      <c r="BY16" s="13"/>
      <c r="BZ16" s="13">
        <f>$E$16</f>
        <v>869.1</v>
      </c>
      <c r="CA16" s="13"/>
      <c r="CB16" s="13">
        <f>$E$16</f>
        <v>869.1</v>
      </c>
      <c r="CC16" s="13"/>
      <c r="CD16" s="13">
        <f>$E$16</f>
        <v>869.1</v>
      </c>
      <c r="CE16" s="13"/>
      <c r="CF16" s="13">
        <f>$E$16</f>
        <v>869.1</v>
      </c>
      <c r="CG16" s="13"/>
      <c r="CH16" s="13">
        <f>$E$16</f>
        <v>869.1</v>
      </c>
      <c r="CI16" s="13"/>
    </row>
    <row r="17" spans="1:91" s="7" customFormat="1" ht="15.75" x14ac:dyDescent="0.25">
      <c r="A17" s="230"/>
      <c r="B17" s="50" t="s">
        <v>184</v>
      </c>
      <c r="C17" s="36" t="s">
        <v>162</v>
      </c>
      <c r="D17" s="42"/>
      <c r="E17" s="16">
        <f>'Прил-е № 1'!$C$18</f>
        <v>871.3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4">
        <f>$E$17</f>
        <v>871.3</v>
      </c>
      <c r="X17" s="14">
        <f t="shared" ref="X17:CI17" si="12">$E$17</f>
        <v>871.3</v>
      </c>
      <c r="Y17" s="14">
        <f t="shared" si="12"/>
        <v>871.3</v>
      </c>
      <c r="Z17" s="14">
        <f t="shared" si="12"/>
        <v>871.3</v>
      </c>
      <c r="AA17" s="14">
        <f t="shared" si="12"/>
        <v>871.3</v>
      </c>
      <c r="AB17" s="14">
        <f t="shared" si="12"/>
        <v>871.3</v>
      </c>
      <c r="AC17" s="14">
        <f t="shared" si="12"/>
        <v>871.3</v>
      </c>
      <c r="AD17" s="14">
        <f t="shared" si="12"/>
        <v>871.3</v>
      </c>
      <c r="AE17" s="14">
        <f t="shared" si="12"/>
        <v>871.3</v>
      </c>
      <c r="AF17" s="14">
        <f t="shared" si="12"/>
        <v>871.3</v>
      </c>
      <c r="AG17" s="14">
        <f t="shared" si="12"/>
        <v>871.3</v>
      </c>
      <c r="AH17" s="14">
        <f t="shared" si="12"/>
        <v>871.3</v>
      </c>
      <c r="AI17" s="14">
        <f t="shared" si="12"/>
        <v>871.3</v>
      </c>
      <c r="AJ17" s="14">
        <f t="shared" si="12"/>
        <v>871.3</v>
      </c>
      <c r="AK17" s="14">
        <f t="shared" si="12"/>
        <v>871.3</v>
      </c>
      <c r="AL17" s="14">
        <f t="shared" si="12"/>
        <v>871.3</v>
      </c>
      <c r="AM17" s="14">
        <f t="shared" si="12"/>
        <v>871.3</v>
      </c>
      <c r="AN17" s="14">
        <f t="shared" si="12"/>
        <v>871.3</v>
      </c>
      <c r="AO17" s="14">
        <f t="shared" si="12"/>
        <v>871.3</v>
      </c>
      <c r="AP17" s="14">
        <f t="shared" si="12"/>
        <v>871.3</v>
      </c>
      <c r="AQ17" s="14">
        <f t="shared" si="12"/>
        <v>871.3</v>
      </c>
      <c r="AR17" s="14">
        <f t="shared" si="12"/>
        <v>871.3</v>
      </c>
      <c r="AS17" s="14">
        <f t="shared" si="12"/>
        <v>871.3</v>
      </c>
      <c r="AT17" s="14">
        <f t="shared" si="12"/>
        <v>871.3</v>
      </c>
      <c r="AU17" s="14">
        <f t="shared" si="12"/>
        <v>871.3</v>
      </c>
      <c r="AV17" s="14">
        <f t="shared" si="12"/>
        <v>871.3</v>
      </c>
      <c r="AW17" s="14">
        <f t="shared" si="12"/>
        <v>871.3</v>
      </c>
      <c r="AX17" s="14">
        <f t="shared" si="12"/>
        <v>871.3</v>
      </c>
      <c r="AY17" s="14">
        <f t="shared" si="12"/>
        <v>871.3</v>
      </c>
      <c r="AZ17" s="14">
        <f t="shared" si="12"/>
        <v>871.3</v>
      </c>
      <c r="BA17" s="14">
        <f t="shared" si="12"/>
        <v>871.3</v>
      </c>
      <c r="BB17" s="14">
        <f t="shared" si="12"/>
        <v>871.3</v>
      </c>
      <c r="BC17" s="14">
        <f t="shared" si="12"/>
        <v>871.3</v>
      </c>
      <c r="BD17" s="14">
        <f t="shared" si="12"/>
        <v>871.3</v>
      </c>
      <c r="BE17" s="14">
        <f t="shared" si="12"/>
        <v>871.3</v>
      </c>
      <c r="BF17" s="14">
        <f t="shared" si="12"/>
        <v>871.3</v>
      </c>
      <c r="BG17" s="14">
        <f t="shared" si="12"/>
        <v>871.3</v>
      </c>
      <c r="BH17" s="14">
        <f t="shared" si="12"/>
        <v>871.3</v>
      </c>
      <c r="BI17" s="14">
        <f t="shared" si="12"/>
        <v>871.3</v>
      </c>
      <c r="BJ17" s="14">
        <f t="shared" si="12"/>
        <v>871.3</v>
      </c>
      <c r="BK17" s="14">
        <f t="shared" si="12"/>
        <v>871.3</v>
      </c>
      <c r="BL17" s="14">
        <f t="shared" si="12"/>
        <v>871.3</v>
      </c>
      <c r="BM17" s="14">
        <f t="shared" si="12"/>
        <v>871.3</v>
      </c>
      <c r="BN17" s="14">
        <f t="shared" si="12"/>
        <v>871.3</v>
      </c>
      <c r="BO17" s="14">
        <f t="shared" si="12"/>
        <v>871.3</v>
      </c>
      <c r="BP17" s="14">
        <f t="shared" si="12"/>
        <v>871.3</v>
      </c>
      <c r="BQ17" s="14">
        <f t="shared" si="12"/>
        <v>871.3</v>
      </c>
      <c r="BR17" s="14">
        <f t="shared" si="12"/>
        <v>871.3</v>
      </c>
      <c r="BS17" s="14">
        <f t="shared" si="12"/>
        <v>871.3</v>
      </c>
      <c r="BT17" s="14">
        <f t="shared" si="12"/>
        <v>871.3</v>
      </c>
      <c r="BU17" s="14">
        <f t="shared" si="12"/>
        <v>871.3</v>
      </c>
      <c r="BV17" s="14">
        <f t="shared" si="12"/>
        <v>871.3</v>
      </c>
      <c r="BW17" s="14">
        <f t="shared" si="12"/>
        <v>871.3</v>
      </c>
      <c r="BX17" s="14">
        <f t="shared" si="12"/>
        <v>871.3</v>
      </c>
      <c r="BY17" s="14">
        <f t="shared" si="12"/>
        <v>871.3</v>
      </c>
      <c r="BZ17" s="14">
        <f t="shared" si="12"/>
        <v>871.3</v>
      </c>
      <c r="CA17" s="14">
        <f t="shared" si="12"/>
        <v>871.3</v>
      </c>
      <c r="CB17" s="14">
        <f t="shared" si="12"/>
        <v>871.3</v>
      </c>
      <c r="CC17" s="14">
        <f t="shared" si="12"/>
        <v>871.3</v>
      </c>
      <c r="CD17" s="14">
        <f t="shared" si="12"/>
        <v>871.3</v>
      </c>
      <c r="CE17" s="14">
        <f t="shared" si="12"/>
        <v>871.3</v>
      </c>
      <c r="CF17" s="14">
        <f t="shared" si="12"/>
        <v>871.3</v>
      </c>
      <c r="CG17" s="14">
        <f t="shared" si="12"/>
        <v>871.3</v>
      </c>
      <c r="CH17" s="14">
        <f t="shared" si="12"/>
        <v>871.3</v>
      </c>
      <c r="CI17" s="14">
        <f t="shared" si="12"/>
        <v>871.3</v>
      </c>
    </row>
    <row r="18" spans="1:91" s="7" customFormat="1" ht="15.75" x14ac:dyDescent="0.25">
      <c r="A18" s="230"/>
      <c r="B18" s="37" t="s">
        <v>52</v>
      </c>
      <c r="C18" s="35" t="s">
        <v>163</v>
      </c>
      <c r="D18" s="42"/>
      <c r="E18" s="16">
        <f>'Прил-е № 1'!$C$17</f>
        <v>316.39999999999998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4">
        <f>$E$18</f>
        <v>316.39999999999998</v>
      </c>
      <c r="AC18" s="14">
        <f t="shared" ref="AC18:CI18" si="13">$E$18</f>
        <v>316.39999999999998</v>
      </c>
      <c r="AD18" s="14">
        <f t="shared" si="13"/>
        <v>316.39999999999998</v>
      </c>
      <c r="AE18" s="14">
        <f t="shared" si="13"/>
        <v>316.39999999999998</v>
      </c>
      <c r="AF18" s="14">
        <f t="shared" si="13"/>
        <v>316.39999999999998</v>
      </c>
      <c r="AG18" s="14">
        <f t="shared" si="13"/>
        <v>316.39999999999998</v>
      </c>
      <c r="AH18" s="14">
        <f t="shared" si="13"/>
        <v>316.39999999999998</v>
      </c>
      <c r="AI18" s="14">
        <f t="shared" si="13"/>
        <v>316.39999999999998</v>
      </c>
      <c r="AJ18" s="14">
        <f t="shared" si="13"/>
        <v>316.39999999999998</v>
      </c>
      <c r="AK18" s="14">
        <f t="shared" si="13"/>
        <v>316.39999999999998</v>
      </c>
      <c r="AL18" s="14">
        <f t="shared" si="13"/>
        <v>316.39999999999998</v>
      </c>
      <c r="AM18" s="14">
        <f t="shared" si="13"/>
        <v>316.39999999999998</v>
      </c>
      <c r="AN18" s="14">
        <f t="shared" si="13"/>
        <v>316.39999999999998</v>
      </c>
      <c r="AO18" s="14">
        <f t="shared" si="13"/>
        <v>316.39999999999998</v>
      </c>
      <c r="AP18" s="14">
        <f t="shared" si="13"/>
        <v>316.39999999999998</v>
      </c>
      <c r="AQ18" s="14">
        <f t="shared" si="13"/>
        <v>316.39999999999998</v>
      </c>
      <c r="AR18" s="14">
        <f t="shared" si="13"/>
        <v>316.39999999999998</v>
      </c>
      <c r="AS18" s="14">
        <f t="shared" si="13"/>
        <v>316.39999999999998</v>
      </c>
      <c r="AT18" s="14">
        <f t="shared" si="13"/>
        <v>316.39999999999998</v>
      </c>
      <c r="AU18" s="14">
        <f t="shared" si="13"/>
        <v>316.39999999999998</v>
      </c>
      <c r="AV18" s="14">
        <f t="shared" si="13"/>
        <v>316.39999999999998</v>
      </c>
      <c r="AW18" s="14">
        <f t="shared" si="13"/>
        <v>316.39999999999998</v>
      </c>
      <c r="AX18" s="14">
        <f t="shared" si="13"/>
        <v>316.39999999999998</v>
      </c>
      <c r="AY18" s="14">
        <f t="shared" si="13"/>
        <v>316.39999999999998</v>
      </c>
      <c r="AZ18" s="14">
        <f t="shared" si="13"/>
        <v>316.39999999999998</v>
      </c>
      <c r="BA18" s="14">
        <f t="shared" si="13"/>
        <v>316.39999999999998</v>
      </c>
      <c r="BB18" s="14">
        <f t="shared" si="13"/>
        <v>316.39999999999998</v>
      </c>
      <c r="BC18" s="14">
        <f t="shared" si="13"/>
        <v>316.39999999999998</v>
      </c>
      <c r="BD18" s="14">
        <f t="shared" si="13"/>
        <v>316.39999999999998</v>
      </c>
      <c r="BE18" s="14">
        <f t="shared" si="13"/>
        <v>316.39999999999998</v>
      </c>
      <c r="BF18" s="14">
        <f t="shared" si="13"/>
        <v>316.39999999999998</v>
      </c>
      <c r="BG18" s="14">
        <f t="shared" si="13"/>
        <v>316.39999999999998</v>
      </c>
      <c r="BH18" s="14">
        <f t="shared" si="13"/>
        <v>316.39999999999998</v>
      </c>
      <c r="BI18" s="14">
        <f t="shared" si="13"/>
        <v>316.39999999999998</v>
      </c>
      <c r="BJ18" s="14">
        <f t="shared" si="13"/>
        <v>316.39999999999998</v>
      </c>
      <c r="BK18" s="14">
        <f t="shared" si="13"/>
        <v>316.39999999999998</v>
      </c>
      <c r="BL18" s="14">
        <f t="shared" si="13"/>
        <v>316.39999999999998</v>
      </c>
      <c r="BM18" s="14">
        <f t="shared" si="13"/>
        <v>316.39999999999998</v>
      </c>
      <c r="BN18" s="14">
        <f t="shared" si="13"/>
        <v>316.39999999999998</v>
      </c>
      <c r="BO18" s="14">
        <f t="shared" si="13"/>
        <v>316.39999999999998</v>
      </c>
      <c r="BP18" s="14">
        <f t="shared" si="13"/>
        <v>316.39999999999998</v>
      </c>
      <c r="BQ18" s="14">
        <f t="shared" si="13"/>
        <v>316.39999999999998</v>
      </c>
      <c r="BR18" s="14">
        <f t="shared" si="13"/>
        <v>316.39999999999998</v>
      </c>
      <c r="BS18" s="14">
        <f t="shared" si="13"/>
        <v>316.39999999999998</v>
      </c>
      <c r="BT18" s="14">
        <f t="shared" si="13"/>
        <v>316.39999999999998</v>
      </c>
      <c r="BU18" s="14">
        <f t="shared" si="13"/>
        <v>316.39999999999998</v>
      </c>
      <c r="BV18" s="14">
        <f t="shared" si="13"/>
        <v>316.39999999999998</v>
      </c>
      <c r="BW18" s="14">
        <f t="shared" si="13"/>
        <v>316.39999999999998</v>
      </c>
      <c r="BX18" s="14">
        <f t="shared" si="13"/>
        <v>316.39999999999998</v>
      </c>
      <c r="BY18" s="14">
        <f t="shared" si="13"/>
        <v>316.39999999999998</v>
      </c>
      <c r="BZ18" s="14">
        <f t="shared" si="13"/>
        <v>316.39999999999998</v>
      </c>
      <c r="CA18" s="14">
        <f t="shared" si="13"/>
        <v>316.39999999999998</v>
      </c>
      <c r="CB18" s="14">
        <f t="shared" si="13"/>
        <v>316.39999999999998</v>
      </c>
      <c r="CC18" s="14">
        <f t="shared" si="13"/>
        <v>316.39999999999998</v>
      </c>
      <c r="CD18" s="14">
        <f t="shared" si="13"/>
        <v>316.39999999999998</v>
      </c>
      <c r="CE18" s="14">
        <f t="shared" si="13"/>
        <v>316.39999999999998</v>
      </c>
      <c r="CF18" s="14">
        <f t="shared" si="13"/>
        <v>316.39999999999998</v>
      </c>
      <c r="CG18" s="14">
        <f t="shared" si="13"/>
        <v>316.39999999999998</v>
      </c>
      <c r="CH18" s="14">
        <f t="shared" si="13"/>
        <v>316.39999999999998</v>
      </c>
      <c r="CI18" s="14">
        <f t="shared" si="13"/>
        <v>316.39999999999998</v>
      </c>
    </row>
    <row r="19" spans="1:91" s="7" customFormat="1" ht="166.5" customHeight="1" x14ac:dyDescent="0.25">
      <c r="A19" s="231"/>
      <c r="B19" s="83" t="s">
        <v>89</v>
      </c>
      <c r="C19" s="84" t="s">
        <v>15</v>
      </c>
      <c r="D19" s="61" t="s">
        <v>40</v>
      </c>
      <c r="E19" s="70">
        <f>'Прил-е № 1'!$C$21</f>
        <v>2600</v>
      </c>
      <c r="F19" s="63">
        <f>$E$19</f>
        <v>2600</v>
      </c>
      <c r="G19" s="63">
        <f t="shared" ref="G19:BR19" si="14">$E$19</f>
        <v>2600</v>
      </c>
      <c r="H19" s="63">
        <f t="shared" si="14"/>
        <v>2600</v>
      </c>
      <c r="I19" s="63">
        <f t="shared" si="14"/>
        <v>2600</v>
      </c>
      <c r="J19" s="63">
        <f t="shared" si="14"/>
        <v>2600</v>
      </c>
      <c r="K19" s="63">
        <f t="shared" si="14"/>
        <v>2600</v>
      </c>
      <c r="L19" s="63">
        <f t="shared" si="14"/>
        <v>2600</v>
      </c>
      <c r="M19" s="63">
        <f t="shared" si="14"/>
        <v>2600</v>
      </c>
      <c r="N19" s="63">
        <f t="shared" si="14"/>
        <v>2600</v>
      </c>
      <c r="O19" s="63">
        <f t="shared" si="14"/>
        <v>2600</v>
      </c>
      <c r="P19" s="63">
        <f t="shared" si="14"/>
        <v>2600</v>
      </c>
      <c r="Q19" s="63">
        <f t="shared" si="14"/>
        <v>2600</v>
      </c>
      <c r="R19" s="63">
        <f t="shared" si="14"/>
        <v>2600</v>
      </c>
      <c r="S19" s="63">
        <f t="shared" si="14"/>
        <v>2600</v>
      </c>
      <c r="T19" s="63">
        <f t="shared" si="14"/>
        <v>2600</v>
      </c>
      <c r="U19" s="63">
        <f t="shared" si="14"/>
        <v>2600</v>
      </c>
      <c r="V19" s="63">
        <f t="shared" si="14"/>
        <v>2600</v>
      </c>
      <c r="W19" s="63">
        <f t="shared" si="14"/>
        <v>2600</v>
      </c>
      <c r="X19" s="63">
        <f t="shared" si="14"/>
        <v>2600</v>
      </c>
      <c r="Y19" s="63">
        <f t="shared" si="14"/>
        <v>2600</v>
      </c>
      <c r="Z19" s="63">
        <f t="shared" si="14"/>
        <v>2600</v>
      </c>
      <c r="AA19" s="63">
        <f t="shared" si="14"/>
        <v>2600</v>
      </c>
      <c r="AB19" s="63">
        <f t="shared" si="14"/>
        <v>2600</v>
      </c>
      <c r="AC19" s="63">
        <f t="shared" si="14"/>
        <v>2600</v>
      </c>
      <c r="AD19" s="63">
        <f t="shared" si="14"/>
        <v>2600</v>
      </c>
      <c r="AE19" s="63">
        <f t="shared" si="14"/>
        <v>2600</v>
      </c>
      <c r="AF19" s="63">
        <f t="shared" si="14"/>
        <v>2600</v>
      </c>
      <c r="AG19" s="63">
        <f t="shared" si="14"/>
        <v>2600</v>
      </c>
      <c r="AH19" s="63">
        <f t="shared" si="14"/>
        <v>2600</v>
      </c>
      <c r="AI19" s="63">
        <f t="shared" si="14"/>
        <v>2600</v>
      </c>
      <c r="AJ19" s="63">
        <f t="shared" si="14"/>
        <v>2600</v>
      </c>
      <c r="AK19" s="63">
        <f t="shared" si="14"/>
        <v>2600</v>
      </c>
      <c r="AL19" s="63">
        <f t="shared" si="14"/>
        <v>2600</v>
      </c>
      <c r="AM19" s="63">
        <f t="shared" si="14"/>
        <v>2600</v>
      </c>
      <c r="AN19" s="63">
        <f t="shared" si="14"/>
        <v>2600</v>
      </c>
      <c r="AO19" s="63">
        <f t="shared" si="14"/>
        <v>2600</v>
      </c>
      <c r="AP19" s="63">
        <f t="shared" si="14"/>
        <v>2600</v>
      </c>
      <c r="AQ19" s="63">
        <f t="shared" si="14"/>
        <v>2600</v>
      </c>
      <c r="AR19" s="63">
        <f t="shared" si="14"/>
        <v>2600</v>
      </c>
      <c r="AS19" s="63">
        <f t="shared" si="14"/>
        <v>2600</v>
      </c>
      <c r="AT19" s="63">
        <f t="shared" si="14"/>
        <v>2600</v>
      </c>
      <c r="AU19" s="63">
        <f t="shared" si="14"/>
        <v>2600</v>
      </c>
      <c r="AV19" s="63">
        <f t="shared" si="14"/>
        <v>2600</v>
      </c>
      <c r="AW19" s="63">
        <f t="shared" si="14"/>
        <v>2600</v>
      </c>
      <c r="AX19" s="63">
        <f t="shared" si="14"/>
        <v>2600</v>
      </c>
      <c r="AY19" s="63">
        <f t="shared" si="14"/>
        <v>2600</v>
      </c>
      <c r="AZ19" s="63">
        <f t="shared" si="14"/>
        <v>2600</v>
      </c>
      <c r="BA19" s="63">
        <f t="shared" si="14"/>
        <v>2600</v>
      </c>
      <c r="BB19" s="63">
        <f t="shared" si="14"/>
        <v>2600</v>
      </c>
      <c r="BC19" s="63">
        <f t="shared" si="14"/>
        <v>2600</v>
      </c>
      <c r="BD19" s="63">
        <f t="shared" si="14"/>
        <v>2600</v>
      </c>
      <c r="BE19" s="63">
        <f t="shared" si="14"/>
        <v>2600</v>
      </c>
      <c r="BF19" s="63">
        <f t="shared" si="14"/>
        <v>2600</v>
      </c>
      <c r="BG19" s="63">
        <f t="shared" si="14"/>
        <v>2600</v>
      </c>
      <c r="BH19" s="63">
        <f t="shared" si="14"/>
        <v>2600</v>
      </c>
      <c r="BI19" s="63">
        <f t="shared" si="14"/>
        <v>2600</v>
      </c>
      <c r="BJ19" s="63">
        <f t="shared" si="14"/>
        <v>2600</v>
      </c>
      <c r="BK19" s="63">
        <f t="shared" si="14"/>
        <v>2600</v>
      </c>
      <c r="BL19" s="63">
        <f t="shared" si="14"/>
        <v>2600</v>
      </c>
      <c r="BM19" s="63">
        <f t="shared" si="14"/>
        <v>2600</v>
      </c>
      <c r="BN19" s="63">
        <f t="shared" si="14"/>
        <v>2600</v>
      </c>
      <c r="BO19" s="63">
        <f t="shared" si="14"/>
        <v>2600</v>
      </c>
      <c r="BP19" s="63">
        <f t="shared" si="14"/>
        <v>2600</v>
      </c>
      <c r="BQ19" s="63">
        <f t="shared" si="14"/>
        <v>2600</v>
      </c>
      <c r="BR19" s="63">
        <f t="shared" si="14"/>
        <v>2600</v>
      </c>
      <c r="BS19" s="63">
        <f t="shared" ref="BS19:CI19" si="15">$E$19</f>
        <v>2600</v>
      </c>
      <c r="BT19" s="63">
        <f t="shared" si="15"/>
        <v>2600</v>
      </c>
      <c r="BU19" s="63">
        <f t="shared" si="15"/>
        <v>2600</v>
      </c>
      <c r="BV19" s="63">
        <f t="shared" si="15"/>
        <v>2600</v>
      </c>
      <c r="BW19" s="63">
        <f t="shared" si="15"/>
        <v>2600</v>
      </c>
      <c r="BX19" s="63">
        <f t="shared" si="15"/>
        <v>2600</v>
      </c>
      <c r="BY19" s="63">
        <f t="shared" si="15"/>
        <v>2600</v>
      </c>
      <c r="BZ19" s="63">
        <f t="shared" si="15"/>
        <v>2600</v>
      </c>
      <c r="CA19" s="63">
        <f t="shared" si="15"/>
        <v>2600</v>
      </c>
      <c r="CB19" s="63">
        <f t="shared" si="15"/>
        <v>2600</v>
      </c>
      <c r="CC19" s="63">
        <f t="shared" si="15"/>
        <v>2600</v>
      </c>
      <c r="CD19" s="63">
        <f t="shared" si="15"/>
        <v>2600</v>
      </c>
      <c r="CE19" s="63">
        <f t="shared" si="15"/>
        <v>2600</v>
      </c>
      <c r="CF19" s="63">
        <f t="shared" si="15"/>
        <v>2600</v>
      </c>
      <c r="CG19" s="63">
        <f t="shared" si="15"/>
        <v>2600</v>
      </c>
      <c r="CH19" s="63">
        <f t="shared" si="15"/>
        <v>2600</v>
      </c>
      <c r="CI19" s="63">
        <f t="shared" si="15"/>
        <v>2600</v>
      </c>
    </row>
    <row r="20" spans="1:91" s="12" customFormat="1" ht="62.25" customHeight="1" x14ac:dyDescent="0.25">
      <c r="A20" s="81"/>
      <c r="B20" s="146"/>
      <c r="C20" s="148" t="s">
        <v>151</v>
      </c>
      <c r="D20" s="82"/>
      <c r="E20" s="11"/>
      <c r="F20" s="27">
        <f>SUM(F9:F19)</f>
        <v>4443.8</v>
      </c>
      <c r="G20" s="27">
        <f t="shared" ref="G20:BR20" si="16">SUM(G9:G19)</f>
        <v>3574.7</v>
      </c>
      <c r="H20" s="27">
        <f t="shared" si="16"/>
        <v>4443.8</v>
      </c>
      <c r="I20" s="27">
        <f t="shared" si="16"/>
        <v>3574.7</v>
      </c>
      <c r="J20" s="27">
        <f t="shared" si="16"/>
        <v>4443.8</v>
      </c>
      <c r="K20" s="27">
        <f t="shared" si="16"/>
        <v>3574.7</v>
      </c>
      <c r="L20" s="27">
        <f t="shared" si="16"/>
        <v>4443.8</v>
      </c>
      <c r="M20" s="27">
        <f t="shared" si="16"/>
        <v>3574.7</v>
      </c>
      <c r="N20" s="27">
        <f t="shared" si="16"/>
        <v>4443.8</v>
      </c>
      <c r="O20" s="27">
        <f t="shared" si="16"/>
        <v>3574.7</v>
      </c>
      <c r="P20" s="27">
        <f t="shared" si="16"/>
        <v>4443.8</v>
      </c>
      <c r="Q20" s="27">
        <f t="shared" si="16"/>
        <v>3574.7</v>
      </c>
      <c r="R20" s="27">
        <f t="shared" si="16"/>
        <v>4443.8</v>
      </c>
      <c r="S20" s="27">
        <f t="shared" si="16"/>
        <v>3574.7</v>
      </c>
      <c r="T20" s="27">
        <f t="shared" si="16"/>
        <v>4443.8</v>
      </c>
      <c r="U20" s="27">
        <f t="shared" si="16"/>
        <v>3574.7</v>
      </c>
      <c r="V20" s="27">
        <f t="shared" si="16"/>
        <v>4443.8</v>
      </c>
      <c r="W20" s="27">
        <f t="shared" si="16"/>
        <v>4446</v>
      </c>
      <c r="X20" s="27">
        <f t="shared" si="16"/>
        <v>5315.1</v>
      </c>
      <c r="Y20" s="27">
        <f t="shared" si="16"/>
        <v>4446</v>
      </c>
      <c r="Z20" s="27">
        <f t="shared" si="16"/>
        <v>5315.1</v>
      </c>
      <c r="AA20" s="27">
        <f t="shared" si="16"/>
        <v>4446</v>
      </c>
      <c r="AB20" s="27">
        <f t="shared" si="16"/>
        <v>5631.5</v>
      </c>
      <c r="AC20" s="27">
        <f t="shared" si="16"/>
        <v>4762.3999999999996</v>
      </c>
      <c r="AD20" s="27">
        <f t="shared" si="16"/>
        <v>5631.5</v>
      </c>
      <c r="AE20" s="27">
        <f t="shared" si="16"/>
        <v>4762.3999999999996</v>
      </c>
      <c r="AF20" s="27">
        <f t="shared" si="16"/>
        <v>5631.5</v>
      </c>
      <c r="AG20" s="27">
        <f t="shared" si="16"/>
        <v>4762.3999999999996</v>
      </c>
      <c r="AH20" s="27">
        <f t="shared" si="16"/>
        <v>5631.5</v>
      </c>
      <c r="AI20" s="27">
        <f t="shared" si="16"/>
        <v>4762.3999999999996</v>
      </c>
      <c r="AJ20" s="27">
        <f t="shared" si="16"/>
        <v>5631.5</v>
      </c>
      <c r="AK20" s="27">
        <f t="shared" si="16"/>
        <v>4762.3999999999996</v>
      </c>
      <c r="AL20" s="27">
        <f t="shared" si="16"/>
        <v>5631.5</v>
      </c>
      <c r="AM20" s="27">
        <f t="shared" si="16"/>
        <v>4762.3999999999996</v>
      </c>
      <c r="AN20" s="27">
        <f t="shared" si="16"/>
        <v>5631.5</v>
      </c>
      <c r="AO20" s="27">
        <f t="shared" si="16"/>
        <v>4762.3999999999996</v>
      </c>
      <c r="AP20" s="27">
        <f t="shared" si="16"/>
        <v>5631.5</v>
      </c>
      <c r="AQ20" s="27">
        <f t="shared" si="16"/>
        <v>4762.3999999999996</v>
      </c>
      <c r="AR20" s="27">
        <f t="shared" si="16"/>
        <v>5631.5</v>
      </c>
      <c r="AS20" s="27">
        <f t="shared" si="16"/>
        <v>4762.3999999999996</v>
      </c>
      <c r="AT20" s="27">
        <f t="shared" si="16"/>
        <v>5631.5</v>
      </c>
      <c r="AU20" s="27">
        <f t="shared" si="16"/>
        <v>4762.3999999999996</v>
      </c>
      <c r="AV20" s="27">
        <f t="shared" si="16"/>
        <v>5631.5</v>
      </c>
      <c r="AW20" s="27">
        <f t="shared" si="16"/>
        <v>4762.3999999999996</v>
      </c>
      <c r="AX20" s="27">
        <f t="shared" si="16"/>
        <v>5631.5</v>
      </c>
      <c r="AY20" s="27">
        <f t="shared" si="16"/>
        <v>4762.3999999999996</v>
      </c>
      <c r="AZ20" s="27">
        <f t="shared" si="16"/>
        <v>5631.5</v>
      </c>
      <c r="BA20" s="27">
        <f t="shared" si="16"/>
        <v>4507.1000000000004</v>
      </c>
      <c r="BB20" s="27">
        <f t="shared" si="16"/>
        <v>5376.2000000000007</v>
      </c>
      <c r="BC20" s="27">
        <f t="shared" si="16"/>
        <v>4507.1000000000004</v>
      </c>
      <c r="BD20" s="27">
        <f t="shared" si="16"/>
        <v>5376.2000000000007</v>
      </c>
      <c r="BE20" s="27">
        <f t="shared" si="16"/>
        <v>4507.1000000000004</v>
      </c>
      <c r="BF20" s="27">
        <f t="shared" si="16"/>
        <v>5376.2000000000007</v>
      </c>
      <c r="BG20" s="27">
        <f t="shared" si="16"/>
        <v>4507.1000000000004</v>
      </c>
      <c r="BH20" s="27">
        <f t="shared" si="16"/>
        <v>5376.2000000000007</v>
      </c>
      <c r="BI20" s="27">
        <f t="shared" si="16"/>
        <v>4507.1000000000004</v>
      </c>
      <c r="BJ20" s="27">
        <f t="shared" si="16"/>
        <v>5376.2000000000007</v>
      </c>
      <c r="BK20" s="27">
        <f t="shared" si="16"/>
        <v>4507.1000000000004</v>
      </c>
      <c r="BL20" s="27">
        <f t="shared" si="16"/>
        <v>5376.2000000000007</v>
      </c>
      <c r="BM20" s="27">
        <f t="shared" si="16"/>
        <v>4507.1000000000004</v>
      </c>
      <c r="BN20" s="27">
        <f t="shared" si="16"/>
        <v>5376.2000000000007</v>
      </c>
      <c r="BO20" s="27">
        <f t="shared" si="16"/>
        <v>4507.1000000000004</v>
      </c>
      <c r="BP20" s="27">
        <f t="shared" si="16"/>
        <v>5376.2000000000007</v>
      </c>
      <c r="BQ20" s="27">
        <f t="shared" si="16"/>
        <v>4507.1000000000004</v>
      </c>
      <c r="BR20" s="27">
        <f t="shared" si="16"/>
        <v>5376.2000000000007</v>
      </c>
      <c r="BS20" s="27">
        <f t="shared" ref="BS20:CI20" si="17">SUM(BS9:BS19)</f>
        <v>4507.1000000000004</v>
      </c>
      <c r="BT20" s="27">
        <f t="shared" si="17"/>
        <v>5376.2000000000007</v>
      </c>
      <c r="BU20" s="27">
        <f t="shared" si="17"/>
        <v>4507.1000000000004</v>
      </c>
      <c r="BV20" s="27">
        <f t="shared" si="17"/>
        <v>5376.2000000000007</v>
      </c>
      <c r="BW20" s="27">
        <f t="shared" si="17"/>
        <v>4507.1000000000004</v>
      </c>
      <c r="BX20" s="27">
        <f t="shared" si="17"/>
        <v>5376.2000000000007</v>
      </c>
      <c r="BY20" s="27">
        <f t="shared" si="17"/>
        <v>4507.1000000000004</v>
      </c>
      <c r="BZ20" s="27">
        <f t="shared" si="17"/>
        <v>5376.2000000000007</v>
      </c>
      <c r="CA20" s="27">
        <f t="shared" si="17"/>
        <v>4507.1000000000004</v>
      </c>
      <c r="CB20" s="27">
        <f t="shared" si="17"/>
        <v>5376.2000000000007</v>
      </c>
      <c r="CC20" s="27">
        <f t="shared" si="17"/>
        <v>4507.1000000000004</v>
      </c>
      <c r="CD20" s="27">
        <f t="shared" si="17"/>
        <v>5376.2000000000007</v>
      </c>
      <c r="CE20" s="27">
        <f t="shared" si="17"/>
        <v>4507.1000000000004</v>
      </c>
      <c r="CF20" s="27">
        <f t="shared" si="17"/>
        <v>5376.2000000000007</v>
      </c>
      <c r="CG20" s="27">
        <f t="shared" si="17"/>
        <v>4507.1000000000004</v>
      </c>
      <c r="CH20" s="27">
        <f t="shared" si="17"/>
        <v>5376.2000000000007</v>
      </c>
      <c r="CI20" s="27">
        <f t="shared" si="17"/>
        <v>4507.1000000000004</v>
      </c>
      <c r="CK20" s="136">
        <f>SUM(F20:CJ20)</f>
        <v>395441.49999999983</v>
      </c>
      <c r="CL20" s="12">
        <f>COUNT(F20:CI20)</f>
        <v>82</v>
      </c>
      <c r="CM20" s="12">
        <f>CK20/CL20</f>
        <v>4822.4573170731683</v>
      </c>
    </row>
    <row r="21" spans="1:91" s="12" customFormat="1" ht="35.25" customHeight="1" x14ac:dyDescent="0.25">
      <c r="A21" s="81"/>
      <c r="B21" s="81"/>
      <c r="C21" s="80" t="s">
        <v>106</v>
      </c>
      <c r="D21" s="10"/>
      <c r="E21" s="11"/>
      <c r="F21" s="15">
        <f>COUNT(F9:F19)</f>
        <v>8</v>
      </c>
      <c r="G21" s="15">
        <f>COUNT(G9:G19)</f>
        <v>7</v>
      </c>
      <c r="H21" s="15">
        <f>COUNT(H9:H19)</f>
        <v>8</v>
      </c>
      <c r="I21" s="15">
        <f>COUNT(I9:I19)</f>
        <v>7</v>
      </c>
      <c r="J21" s="15">
        <f t="shared" ref="J21:S21" si="18">COUNT(J9:J19)</f>
        <v>8</v>
      </c>
      <c r="K21" s="15">
        <f t="shared" si="18"/>
        <v>7</v>
      </c>
      <c r="L21" s="15">
        <f t="shared" si="18"/>
        <v>8</v>
      </c>
      <c r="M21" s="15">
        <f t="shared" si="18"/>
        <v>7</v>
      </c>
      <c r="N21" s="15">
        <f t="shared" si="18"/>
        <v>8</v>
      </c>
      <c r="O21" s="15">
        <f t="shared" si="18"/>
        <v>7</v>
      </c>
      <c r="P21" s="15">
        <f t="shared" si="18"/>
        <v>8</v>
      </c>
      <c r="Q21" s="15">
        <f t="shared" si="18"/>
        <v>7</v>
      </c>
      <c r="R21" s="15">
        <f t="shared" si="18"/>
        <v>8</v>
      </c>
      <c r="S21" s="15">
        <f t="shared" si="18"/>
        <v>7</v>
      </c>
      <c r="T21" s="15">
        <f>COUNT(T9:T19)</f>
        <v>8</v>
      </c>
      <c r="U21" s="15">
        <f>COUNT(U9:U19)</f>
        <v>7</v>
      </c>
      <c r="V21" s="15">
        <f>COUNT(V9:V19)</f>
        <v>8</v>
      </c>
      <c r="W21" s="15">
        <f>COUNT(W9:W19)</f>
        <v>8</v>
      </c>
      <c r="X21" s="15">
        <f t="shared" ref="X21:AG21" si="19">COUNT(X9:X19)</f>
        <v>9</v>
      </c>
      <c r="Y21" s="15">
        <f t="shared" si="19"/>
        <v>8</v>
      </c>
      <c r="Z21" s="15">
        <f t="shared" si="19"/>
        <v>9</v>
      </c>
      <c r="AA21" s="15">
        <f t="shared" si="19"/>
        <v>8</v>
      </c>
      <c r="AB21" s="15">
        <f t="shared" si="19"/>
        <v>10</v>
      </c>
      <c r="AC21" s="15">
        <f t="shared" si="19"/>
        <v>9</v>
      </c>
      <c r="AD21" s="15">
        <f t="shared" si="19"/>
        <v>10</v>
      </c>
      <c r="AE21" s="15">
        <f t="shared" si="19"/>
        <v>9</v>
      </c>
      <c r="AF21" s="15">
        <f t="shared" si="19"/>
        <v>10</v>
      </c>
      <c r="AG21" s="15">
        <f t="shared" si="19"/>
        <v>9</v>
      </c>
      <c r="AH21" s="15">
        <f>COUNT(AH9:AH19)</f>
        <v>10</v>
      </c>
      <c r="AI21" s="15">
        <f>COUNT(AI9:AI19)</f>
        <v>9</v>
      </c>
      <c r="AJ21" s="15">
        <f>COUNT(AJ9:AJ19)</f>
        <v>10</v>
      </c>
      <c r="AK21" s="15">
        <f>COUNT(AK9:AK19)</f>
        <v>9</v>
      </c>
      <c r="AL21" s="15">
        <f t="shared" ref="AL21:AU21" si="20">COUNT(AL9:AL19)</f>
        <v>10</v>
      </c>
      <c r="AM21" s="15">
        <f t="shared" si="20"/>
        <v>9</v>
      </c>
      <c r="AN21" s="15">
        <f t="shared" si="20"/>
        <v>10</v>
      </c>
      <c r="AO21" s="15">
        <f t="shared" si="20"/>
        <v>9</v>
      </c>
      <c r="AP21" s="15">
        <f t="shared" si="20"/>
        <v>10</v>
      </c>
      <c r="AQ21" s="15">
        <f t="shared" si="20"/>
        <v>9</v>
      </c>
      <c r="AR21" s="15">
        <f t="shared" si="20"/>
        <v>10</v>
      </c>
      <c r="AS21" s="15">
        <f t="shared" si="20"/>
        <v>9</v>
      </c>
      <c r="AT21" s="15">
        <f t="shared" si="20"/>
        <v>10</v>
      </c>
      <c r="AU21" s="15">
        <f t="shared" si="20"/>
        <v>9</v>
      </c>
      <c r="AV21" s="15">
        <f>COUNT(AV9:AV19)</f>
        <v>10</v>
      </c>
      <c r="AW21" s="15">
        <f>COUNT(AW9:AW19)</f>
        <v>9</v>
      </c>
      <c r="AX21" s="15">
        <f>COUNT(AX9:AX19)</f>
        <v>10</v>
      </c>
      <c r="AY21" s="15">
        <f>COUNT(AY9:AY19)</f>
        <v>9</v>
      </c>
      <c r="AZ21" s="15">
        <f t="shared" ref="AZ21:BA21" si="21">COUNT(AZ9:AZ19)</f>
        <v>10</v>
      </c>
      <c r="BA21" s="15">
        <f t="shared" si="21"/>
        <v>8</v>
      </c>
      <c r="BB21" s="15">
        <f t="shared" ref="BB21:CI21" si="22">COUNT(BB9:BB19)</f>
        <v>9</v>
      </c>
      <c r="BC21" s="15">
        <f t="shared" si="22"/>
        <v>8</v>
      </c>
      <c r="BD21" s="15">
        <f t="shared" si="22"/>
        <v>9</v>
      </c>
      <c r="BE21" s="15">
        <f t="shared" si="22"/>
        <v>8</v>
      </c>
      <c r="BF21" s="15">
        <f t="shared" si="22"/>
        <v>9</v>
      </c>
      <c r="BG21" s="15">
        <f t="shared" si="22"/>
        <v>8</v>
      </c>
      <c r="BH21" s="15">
        <f t="shared" si="22"/>
        <v>9</v>
      </c>
      <c r="BI21" s="15">
        <f t="shared" si="22"/>
        <v>8</v>
      </c>
      <c r="BJ21" s="15">
        <f t="shared" si="22"/>
        <v>9</v>
      </c>
      <c r="BK21" s="15">
        <f t="shared" si="22"/>
        <v>8</v>
      </c>
      <c r="BL21" s="15">
        <f t="shared" si="22"/>
        <v>9</v>
      </c>
      <c r="BM21" s="15">
        <f t="shared" si="22"/>
        <v>8</v>
      </c>
      <c r="BN21" s="15">
        <f t="shared" si="22"/>
        <v>9</v>
      </c>
      <c r="BO21" s="15">
        <f t="shared" si="22"/>
        <v>8</v>
      </c>
      <c r="BP21" s="15">
        <f t="shared" si="22"/>
        <v>9</v>
      </c>
      <c r="BQ21" s="15">
        <f t="shared" si="22"/>
        <v>8</v>
      </c>
      <c r="BR21" s="15">
        <f t="shared" si="22"/>
        <v>9</v>
      </c>
      <c r="BS21" s="15">
        <f t="shared" si="22"/>
        <v>8</v>
      </c>
      <c r="BT21" s="15">
        <f t="shared" si="22"/>
        <v>9</v>
      </c>
      <c r="BU21" s="15">
        <f t="shared" si="22"/>
        <v>8</v>
      </c>
      <c r="BV21" s="15">
        <f t="shared" si="22"/>
        <v>9</v>
      </c>
      <c r="BW21" s="15">
        <f t="shared" si="22"/>
        <v>8</v>
      </c>
      <c r="BX21" s="15">
        <f t="shared" si="22"/>
        <v>9</v>
      </c>
      <c r="BY21" s="15">
        <f t="shared" si="22"/>
        <v>8</v>
      </c>
      <c r="BZ21" s="15">
        <f t="shared" si="22"/>
        <v>9</v>
      </c>
      <c r="CA21" s="15">
        <f t="shared" si="22"/>
        <v>8</v>
      </c>
      <c r="CB21" s="15">
        <f t="shared" si="22"/>
        <v>9</v>
      </c>
      <c r="CC21" s="15">
        <f t="shared" si="22"/>
        <v>8</v>
      </c>
      <c r="CD21" s="15">
        <f t="shared" si="22"/>
        <v>9</v>
      </c>
      <c r="CE21" s="15">
        <f t="shared" si="22"/>
        <v>8</v>
      </c>
      <c r="CF21" s="15">
        <f t="shared" si="22"/>
        <v>9</v>
      </c>
      <c r="CG21" s="15">
        <f t="shared" si="22"/>
        <v>8</v>
      </c>
      <c r="CH21" s="15">
        <f t="shared" si="22"/>
        <v>9</v>
      </c>
      <c r="CI21" s="15">
        <f t="shared" si="22"/>
        <v>8</v>
      </c>
    </row>
    <row r="22" spans="1:91" s="109" customFormat="1" ht="35.25" customHeight="1" x14ac:dyDescent="0.25">
      <c r="A22" s="104"/>
      <c r="B22" s="104"/>
      <c r="C22" s="105" t="s">
        <v>107</v>
      </c>
      <c r="D22" s="106"/>
      <c r="E22" s="107"/>
      <c r="F22" s="108">
        <f t="shared" ref="F22:G22" si="23">ROUND(F21*85%,0)</f>
        <v>7</v>
      </c>
      <c r="G22" s="108">
        <f t="shared" si="23"/>
        <v>6</v>
      </c>
      <c r="H22" s="108">
        <f t="shared" ref="H22:K22" si="24">ROUND(H21*85%,0)</f>
        <v>7</v>
      </c>
      <c r="I22" s="108">
        <f t="shared" si="24"/>
        <v>6</v>
      </c>
      <c r="J22" s="108">
        <f t="shared" si="24"/>
        <v>7</v>
      </c>
      <c r="K22" s="108">
        <f t="shared" si="24"/>
        <v>6</v>
      </c>
      <c r="L22" s="108">
        <f t="shared" ref="L22:Y22" si="25">ROUND(L21*85%,0)</f>
        <v>7</v>
      </c>
      <c r="M22" s="108">
        <f t="shared" si="25"/>
        <v>6</v>
      </c>
      <c r="N22" s="108">
        <f t="shared" si="25"/>
        <v>7</v>
      </c>
      <c r="O22" s="108">
        <f t="shared" si="25"/>
        <v>6</v>
      </c>
      <c r="P22" s="108">
        <f t="shared" si="25"/>
        <v>7</v>
      </c>
      <c r="Q22" s="108">
        <f t="shared" si="25"/>
        <v>6</v>
      </c>
      <c r="R22" s="108">
        <f t="shared" si="25"/>
        <v>7</v>
      </c>
      <c r="S22" s="108">
        <f t="shared" si="25"/>
        <v>6</v>
      </c>
      <c r="T22" s="108">
        <f t="shared" si="25"/>
        <v>7</v>
      </c>
      <c r="U22" s="108">
        <f t="shared" si="25"/>
        <v>6</v>
      </c>
      <c r="V22" s="108">
        <f t="shared" si="25"/>
        <v>7</v>
      </c>
      <c r="W22" s="108">
        <f t="shared" si="25"/>
        <v>7</v>
      </c>
      <c r="X22" s="108">
        <f t="shared" si="25"/>
        <v>8</v>
      </c>
      <c r="Y22" s="108">
        <f t="shared" si="25"/>
        <v>7</v>
      </c>
      <c r="Z22" s="108">
        <f t="shared" ref="Z22:AZ22" si="26">ROUND(Z21*85%,0)</f>
        <v>8</v>
      </c>
      <c r="AA22" s="108">
        <f t="shared" si="26"/>
        <v>7</v>
      </c>
      <c r="AB22" s="108">
        <f t="shared" si="26"/>
        <v>9</v>
      </c>
      <c r="AC22" s="108">
        <f t="shared" si="26"/>
        <v>8</v>
      </c>
      <c r="AD22" s="108">
        <f t="shared" si="26"/>
        <v>9</v>
      </c>
      <c r="AE22" s="108">
        <f t="shared" si="26"/>
        <v>8</v>
      </c>
      <c r="AF22" s="108">
        <f t="shared" si="26"/>
        <v>9</v>
      </c>
      <c r="AG22" s="108">
        <f t="shared" si="26"/>
        <v>8</v>
      </c>
      <c r="AH22" s="108">
        <f t="shared" si="26"/>
        <v>9</v>
      </c>
      <c r="AI22" s="108">
        <f t="shared" si="26"/>
        <v>8</v>
      </c>
      <c r="AJ22" s="108">
        <f t="shared" si="26"/>
        <v>9</v>
      </c>
      <c r="AK22" s="108">
        <f t="shared" si="26"/>
        <v>8</v>
      </c>
      <c r="AL22" s="108">
        <f t="shared" si="26"/>
        <v>9</v>
      </c>
      <c r="AM22" s="108">
        <f t="shared" si="26"/>
        <v>8</v>
      </c>
      <c r="AN22" s="108">
        <f t="shared" si="26"/>
        <v>9</v>
      </c>
      <c r="AO22" s="108">
        <f t="shared" si="26"/>
        <v>8</v>
      </c>
      <c r="AP22" s="108">
        <f t="shared" si="26"/>
        <v>9</v>
      </c>
      <c r="AQ22" s="108">
        <f t="shared" si="26"/>
        <v>8</v>
      </c>
      <c r="AR22" s="108">
        <f t="shared" si="26"/>
        <v>9</v>
      </c>
      <c r="AS22" s="108">
        <f t="shared" si="26"/>
        <v>8</v>
      </c>
      <c r="AT22" s="108">
        <f t="shared" si="26"/>
        <v>9</v>
      </c>
      <c r="AU22" s="108">
        <f t="shared" si="26"/>
        <v>8</v>
      </c>
      <c r="AV22" s="108">
        <f t="shared" si="26"/>
        <v>9</v>
      </c>
      <c r="AW22" s="108">
        <f t="shared" si="26"/>
        <v>8</v>
      </c>
      <c r="AX22" s="108">
        <f t="shared" si="26"/>
        <v>9</v>
      </c>
      <c r="AY22" s="108">
        <f t="shared" si="26"/>
        <v>8</v>
      </c>
      <c r="AZ22" s="108">
        <f t="shared" si="26"/>
        <v>9</v>
      </c>
      <c r="BA22" s="108">
        <f t="shared" ref="BA22:CI22" si="27">ROUND(BA21*85%,0)</f>
        <v>7</v>
      </c>
      <c r="BB22" s="108">
        <f t="shared" si="27"/>
        <v>8</v>
      </c>
      <c r="BC22" s="108">
        <f t="shared" si="27"/>
        <v>7</v>
      </c>
      <c r="BD22" s="108">
        <f t="shared" si="27"/>
        <v>8</v>
      </c>
      <c r="BE22" s="108">
        <f t="shared" si="27"/>
        <v>7</v>
      </c>
      <c r="BF22" s="108">
        <f t="shared" si="27"/>
        <v>8</v>
      </c>
      <c r="BG22" s="108">
        <f t="shared" si="27"/>
        <v>7</v>
      </c>
      <c r="BH22" s="108">
        <f t="shared" si="27"/>
        <v>8</v>
      </c>
      <c r="BI22" s="108">
        <f t="shared" si="27"/>
        <v>7</v>
      </c>
      <c r="BJ22" s="108">
        <f t="shared" si="27"/>
        <v>8</v>
      </c>
      <c r="BK22" s="108">
        <f t="shared" si="27"/>
        <v>7</v>
      </c>
      <c r="BL22" s="108">
        <f t="shared" si="27"/>
        <v>8</v>
      </c>
      <c r="BM22" s="108">
        <f t="shared" si="27"/>
        <v>7</v>
      </c>
      <c r="BN22" s="108">
        <f t="shared" si="27"/>
        <v>8</v>
      </c>
      <c r="BO22" s="108">
        <f t="shared" si="27"/>
        <v>7</v>
      </c>
      <c r="BP22" s="108">
        <f t="shared" si="27"/>
        <v>8</v>
      </c>
      <c r="BQ22" s="108">
        <f t="shared" si="27"/>
        <v>7</v>
      </c>
      <c r="BR22" s="108">
        <f t="shared" si="27"/>
        <v>8</v>
      </c>
      <c r="BS22" s="108">
        <f t="shared" si="27"/>
        <v>7</v>
      </c>
      <c r="BT22" s="108">
        <f t="shared" si="27"/>
        <v>8</v>
      </c>
      <c r="BU22" s="108">
        <f t="shared" si="27"/>
        <v>7</v>
      </c>
      <c r="BV22" s="108">
        <f t="shared" si="27"/>
        <v>8</v>
      </c>
      <c r="BW22" s="108">
        <f t="shared" si="27"/>
        <v>7</v>
      </c>
      <c r="BX22" s="108">
        <f t="shared" si="27"/>
        <v>8</v>
      </c>
      <c r="BY22" s="108">
        <f t="shared" si="27"/>
        <v>7</v>
      </c>
      <c r="BZ22" s="108">
        <f t="shared" si="27"/>
        <v>8</v>
      </c>
      <c r="CA22" s="108">
        <f t="shared" si="27"/>
        <v>7</v>
      </c>
      <c r="CB22" s="108">
        <f t="shared" si="27"/>
        <v>8</v>
      </c>
      <c r="CC22" s="108">
        <f t="shared" si="27"/>
        <v>7</v>
      </c>
      <c r="CD22" s="108">
        <f t="shared" si="27"/>
        <v>8</v>
      </c>
      <c r="CE22" s="108">
        <f t="shared" si="27"/>
        <v>7</v>
      </c>
      <c r="CF22" s="108">
        <f t="shared" si="27"/>
        <v>8</v>
      </c>
      <c r="CG22" s="108">
        <f t="shared" si="27"/>
        <v>7</v>
      </c>
      <c r="CH22" s="108">
        <f t="shared" si="27"/>
        <v>8</v>
      </c>
      <c r="CI22" s="108">
        <f t="shared" si="27"/>
        <v>7</v>
      </c>
    </row>
    <row r="23" spans="1:91" ht="64.5" customHeight="1" x14ac:dyDescent="0.25">
      <c r="F23" s="232" t="s">
        <v>160</v>
      </c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</row>
    <row r="24" spans="1:91" ht="34.5" customHeight="1" x14ac:dyDescent="0.25">
      <c r="F24" s="233" t="s">
        <v>158</v>
      </c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</row>
    <row r="25" spans="1:91" ht="33" customHeight="1" x14ac:dyDescent="0.25">
      <c r="F25" s="234" t="s">
        <v>159</v>
      </c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</row>
    <row r="27" spans="1:91" x14ac:dyDescent="0.25"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3"/>
      <c r="BV27" s="123"/>
      <c r="BW27" s="123"/>
      <c r="BX27" s="123"/>
      <c r="BY27" s="123"/>
      <c r="BZ27" s="123"/>
      <c r="CA27" s="123"/>
      <c r="CB27" s="123"/>
      <c r="CC27" s="123"/>
      <c r="CD27" s="123"/>
      <c r="CE27" s="123"/>
      <c r="CF27" s="123"/>
      <c r="CG27" s="123"/>
      <c r="CH27" s="123"/>
      <c r="CI27" s="123"/>
    </row>
    <row r="28" spans="1:91" x14ac:dyDescent="0.25"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3"/>
      <c r="BW28" s="123"/>
      <c r="BX28" s="123"/>
      <c r="BY28" s="123"/>
      <c r="BZ28" s="123"/>
      <c r="CA28" s="123"/>
      <c r="CB28" s="123"/>
      <c r="CC28" s="123"/>
      <c r="CD28" s="123"/>
      <c r="CE28" s="123"/>
      <c r="CF28" s="123"/>
      <c r="CG28" s="123"/>
      <c r="CH28" s="123"/>
      <c r="CI28" s="123"/>
    </row>
    <row r="29" spans="1:91" x14ac:dyDescent="0.25"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U29" s="123"/>
      <c r="BV29" s="123"/>
      <c r="BW29" s="123"/>
      <c r="BX29" s="123"/>
      <c r="BY29" s="123"/>
      <c r="BZ29" s="123"/>
      <c r="CA29" s="123"/>
      <c r="CB29" s="123"/>
      <c r="CC29" s="123"/>
      <c r="CD29" s="123"/>
      <c r="CE29" s="123"/>
      <c r="CF29" s="123"/>
      <c r="CG29" s="123"/>
      <c r="CH29" s="123"/>
      <c r="CI29" s="123"/>
    </row>
    <row r="30" spans="1:91" x14ac:dyDescent="0.25"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  <c r="BY30" s="123"/>
      <c r="BZ30" s="123"/>
      <c r="CA30" s="123"/>
      <c r="CB30" s="123"/>
      <c r="CC30" s="123"/>
      <c r="CD30" s="123"/>
      <c r="CE30" s="123"/>
      <c r="CF30" s="123"/>
      <c r="CG30" s="123"/>
      <c r="CH30" s="123"/>
      <c r="CI30" s="123"/>
    </row>
    <row r="31" spans="1:91" x14ac:dyDescent="0.25"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T31" s="123"/>
      <c r="BU31" s="123"/>
      <c r="BV31" s="123"/>
      <c r="BW31" s="123"/>
      <c r="BX31" s="123"/>
      <c r="BY31" s="123"/>
      <c r="BZ31" s="123"/>
      <c r="CA31" s="123"/>
      <c r="CB31" s="123"/>
      <c r="CC31" s="123"/>
      <c r="CD31" s="123"/>
      <c r="CE31" s="123"/>
      <c r="CF31" s="123"/>
      <c r="CG31" s="123"/>
      <c r="CH31" s="123"/>
      <c r="CI31" s="123"/>
    </row>
    <row r="32" spans="1:91" x14ac:dyDescent="0.25"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</row>
    <row r="33" spans="6:87" x14ac:dyDescent="0.25"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</row>
    <row r="34" spans="6:87" x14ac:dyDescent="0.25"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</row>
    <row r="35" spans="6:87" x14ac:dyDescent="0.25"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23"/>
      <c r="BD35" s="123"/>
      <c r="BE35" s="123"/>
      <c r="BF35" s="123"/>
      <c r="BG35" s="123"/>
      <c r="BH35" s="123"/>
      <c r="BI35" s="123"/>
      <c r="BJ35" s="123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  <c r="BX35" s="123"/>
      <c r="BY35" s="123"/>
      <c r="BZ35" s="123"/>
      <c r="CA35" s="123"/>
      <c r="CB35" s="123"/>
      <c r="CC35" s="123"/>
      <c r="CD35" s="123"/>
      <c r="CE35" s="123"/>
      <c r="CF35" s="123"/>
      <c r="CG35" s="123"/>
      <c r="CH35" s="123"/>
      <c r="CI35" s="123"/>
    </row>
    <row r="36" spans="6:87" x14ac:dyDescent="0.25"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  <c r="BC36" s="123"/>
      <c r="BD36" s="123"/>
      <c r="BE36" s="123"/>
      <c r="BF36" s="123"/>
      <c r="BG36" s="123"/>
      <c r="BH36" s="123"/>
      <c r="BI36" s="123"/>
      <c r="BJ36" s="123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</row>
    <row r="37" spans="6:87" x14ac:dyDescent="0.25"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3"/>
      <c r="BH37" s="123"/>
      <c r="BI37" s="123"/>
      <c r="BJ37" s="123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  <c r="CD37" s="123"/>
      <c r="CE37" s="123"/>
      <c r="CF37" s="123"/>
      <c r="CG37" s="123"/>
      <c r="CH37" s="123"/>
      <c r="CI37" s="123"/>
    </row>
    <row r="38" spans="6:87" x14ac:dyDescent="0.25"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23"/>
      <c r="BD38" s="123"/>
      <c r="BE38" s="123"/>
      <c r="BF38" s="123"/>
      <c r="BG38" s="123"/>
      <c r="BH38" s="123"/>
      <c r="BI38" s="123"/>
      <c r="BJ38" s="123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</row>
    <row r="39" spans="6:87" x14ac:dyDescent="0.25"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3"/>
      <c r="BZ39" s="123"/>
      <c r="CA39" s="123"/>
      <c r="CB39" s="123"/>
      <c r="CC39" s="123"/>
      <c r="CD39" s="123"/>
      <c r="CE39" s="123"/>
      <c r="CF39" s="123"/>
      <c r="CG39" s="123"/>
      <c r="CH39" s="123"/>
      <c r="CI39" s="123"/>
    </row>
    <row r="40" spans="6:87" x14ac:dyDescent="0.25"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23"/>
      <c r="BD40" s="123"/>
      <c r="BE40" s="123"/>
      <c r="BF40" s="123"/>
      <c r="BG40" s="123"/>
      <c r="BH40" s="123"/>
      <c r="BI40" s="123"/>
      <c r="BJ40" s="123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</row>
    <row r="41" spans="6:87" x14ac:dyDescent="0.25"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123"/>
      <c r="AK41" s="123"/>
      <c r="AL41" s="123"/>
      <c r="AM41" s="123"/>
      <c r="AN41" s="123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3"/>
      <c r="BC41" s="123"/>
      <c r="BD41" s="123"/>
      <c r="BE41" s="123"/>
      <c r="BF41" s="123"/>
      <c r="BG41" s="123"/>
      <c r="BH41" s="123"/>
      <c r="BI41" s="123"/>
      <c r="BJ41" s="123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  <c r="CD41" s="123"/>
      <c r="CE41" s="123"/>
      <c r="CF41" s="123"/>
      <c r="CG41" s="123"/>
      <c r="CH41" s="123"/>
      <c r="CI41" s="123"/>
    </row>
    <row r="42" spans="6:87" x14ac:dyDescent="0.25">
      <c r="F42" s="123"/>
    </row>
    <row r="43" spans="6:87" x14ac:dyDescent="0.25">
      <c r="F43" s="123"/>
    </row>
  </sheetData>
  <mergeCells count="12">
    <mergeCell ref="A7:A8"/>
    <mergeCell ref="A9:A19"/>
    <mergeCell ref="F23:S23"/>
    <mergeCell ref="F24:S24"/>
    <mergeCell ref="F25:S25"/>
    <mergeCell ref="N1:Q1"/>
    <mergeCell ref="L2:Q3"/>
    <mergeCell ref="B7:B8"/>
    <mergeCell ref="F7:Q7"/>
    <mergeCell ref="C7:C8"/>
    <mergeCell ref="E7:E8"/>
    <mergeCell ref="D7:D8"/>
  </mergeCells>
  <pageMargins left="0.78740157480314965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4"/>
  <sheetViews>
    <sheetView view="pageBreakPreview" zoomScale="70" zoomScaleNormal="80" zoomScaleSheetLayoutView="70" workbookViewId="0">
      <pane xSplit="3" ySplit="6" topLeftCell="D7" activePane="bottomRight" state="frozen"/>
      <selection pane="topRight" activeCell="B1" sqref="B1"/>
      <selection pane="bottomLeft" activeCell="A5" sqref="A5"/>
      <selection pane="bottomRight" activeCell="C19" sqref="C19"/>
    </sheetView>
  </sheetViews>
  <sheetFormatPr defaultRowHeight="15" x14ac:dyDescent="0.25"/>
  <cols>
    <col min="1" max="1" width="9.140625" style="6"/>
    <col min="2" max="2" width="14.85546875" style="6" customWidth="1"/>
    <col min="3" max="3" width="44.5703125" style="6" customWidth="1"/>
    <col min="4" max="4" width="15.28515625" style="6" customWidth="1"/>
    <col min="5" max="5" width="11.7109375" style="6" customWidth="1"/>
    <col min="6" max="87" width="8.42578125" style="6" customWidth="1"/>
    <col min="88" max="16384" width="9.140625" style="6"/>
  </cols>
  <sheetData>
    <row r="1" spans="1:87" ht="15.75" x14ac:dyDescent="0.25">
      <c r="M1" s="1"/>
      <c r="N1" s="1"/>
      <c r="O1" s="201" t="s">
        <v>144</v>
      </c>
      <c r="P1" s="201"/>
      <c r="Q1" s="201"/>
      <c r="R1" s="201"/>
    </row>
    <row r="2" spans="1:87" x14ac:dyDescent="0.25">
      <c r="M2" s="218" t="s">
        <v>146</v>
      </c>
      <c r="N2" s="218"/>
      <c r="O2" s="218"/>
      <c r="P2" s="218"/>
      <c r="Q2" s="218"/>
      <c r="R2" s="218"/>
    </row>
    <row r="3" spans="1:87" ht="38.25" customHeight="1" x14ac:dyDescent="0.25">
      <c r="M3" s="218"/>
      <c r="N3" s="218"/>
      <c r="O3" s="218"/>
      <c r="P3" s="218"/>
      <c r="Q3" s="218"/>
      <c r="R3" s="218"/>
    </row>
    <row r="4" spans="1:87" ht="15.75" x14ac:dyDescent="0.25">
      <c r="M4" s="78"/>
      <c r="N4" s="78"/>
      <c r="O4" s="78"/>
      <c r="P4" s="78"/>
      <c r="Q4" s="78"/>
      <c r="R4" s="78"/>
    </row>
    <row r="5" spans="1:87" ht="15.75" x14ac:dyDescent="0.25">
      <c r="E5" s="28"/>
      <c r="F5" s="238" t="s">
        <v>24</v>
      </c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52"/>
      <c r="T5" s="52"/>
      <c r="U5" s="52"/>
      <c r="V5" s="52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</row>
    <row r="6" spans="1:87" s="77" customFormat="1" ht="15.75" thickBot="1" x14ac:dyDescent="0.3"/>
    <row r="7" spans="1:87" s="12" customFormat="1" ht="29.25" customHeight="1" x14ac:dyDescent="0.25">
      <c r="A7" s="219"/>
      <c r="B7" s="219" t="s">
        <v>45</v>
      </c>
      <c r="C7" s="223" t="s">
        <v>5</v>
      </c>
      <c r="D7" s="227" t="s">
        <v>41</v>
      </c>
      <c r="E7" s="225" t="s">
        <v>16</v>
      </c>
      <c r="F7" s="239" t="s">
        <v>18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40"/>
      <c r="BA7" s="240"/>
      <c r="BB7" s="240"/>
      <c r="BC7" s="240"/>
      <c r="BD7" s="240"/>
      <c r="BE7" s="240"/>
      <c r="BF7" s="240"/>
      <c r="BG7" s="240"/>
      <c r="BH7" s="240"/>
      <c r="BI7" s="240"/>
      <c r="BJ7" s="240"/>
      <c r="BK7" s="240"/>
      <c r="BL7" s="240"/>
      <c r="BM7" s="240"/>
      <c r="BN7" s="240"/>
      <c r="BO7" s="240"/>
      <c r="BP7" s="240"/>
      <c r="BQ7" s="240"/>
      <c r="BR7" s="240"/>
      <c r="BS7" s="240"/>
      <c r="BT7" s="240"/>
      <c r="BU7" s="240"/>
      <c r="BV7" s="240"/>
      <c r="BW7" s="240"/>
      <c r="BX7" s="240"/>
      <c r="BY7" s="240"/>
      <c r="BZ7" s="240"/>
      <c r="CA7" s="240"/>
      <c r="CB7" s="240"/>
      <c r="CC7" s="240"/>
      <c r="CD7" s="240"/>
      <c r="CE7" s="240"/>
      <c r="CF7" s="240"/>
      <c r="CG7" s="240"/>
      <c r="CH7" s="240"/>
      <c r="CI7" s="241"/>
    </row>
    <row r="8" spans="1:87" s="29" customFormat="1" thickBot="1" x14ac:dyDescent="0.25">
      <c r="A8" s="220"/>
      <c r="B8" s="220"/>
      <c r="C8" s="224"/>
      <c r="D8" s="228"/>
      <c r="E8" s="226"/>
      <c r="F8" s="23">
        <v>18</v>
      </c>
      <c r="G8" s="23">
        <v>19</v>
      </c>
      <c r="H8" s="23">
        <v>20</v>
      </c>
      <c r="I8" s="23">
        <v>21</v>
      </c>
      <c r="J8" s="23">
        <v>22</v>
      </c>
      <c r="K8" s="23">
        <v>23</v>
      </c>
      <c r="L8" s="23">
        <v>24</v>
      </c>
      <c r="M8" s="23">
        <v>25</v>
      </c>
      <c r="N8" s="23">
        <v>26</v>
      </c>
      <c r="O8" s="23">
        <v>27</v>
      </c>
      <c r="P8" s="23">
        <v>28</v>
      </c>
      <c r="Q8" s="23">
        <v>29</v>
      </c>
      <c r="R8" s="23">
        <v>30</v>
      </c>
      <c r="S8" s="23">
        <v>31</v>
      </c>
      <c r="T8" s="23">
        <v>32</v>
      </c>
      <c r="U8" s="23">
        <v>33</v>
      </c>
      <c r="V8" s="23">
        <v>34</v>
      </c>
      <c r="W8" s="23">
        <v>35</v>
      </c>
      <c r="X8" s="23">
        <v>36</v>
      </c>
      <c r="Y8" s="23">
        <v>37</v>
      </c>
      <c r="Z8" s="23">
        <v>38</v>
      </c>
      <c r="AA8" s="23">
        <v>39</v>
      </c>
      <c r="AB8" s="23">
        <v>40</v>
      </c>
      <c r="AC8" s="24">
        <v>41</v>
      </c>
      <c r="AD8" s="24">
        <v>42</v>
      </c>
      <c r="AE8" s="24">
        <v>43</v>
      </c>
      <c r="AF8" s="24">
        <v>44</v>
      </c>
      <c r="AG8" s="24">
        <v>45</v>
      </c>
      <c r="AH8" s="24">
        <v>46</v>
      </c>
      <c r="AI8" s="24">
        <v>47</v>
      </c>
      <c r="AJ8" s="24">
        <v>48</v>
      </c>
      <c r="AK8" s="24">
        <v>49</v>
      </c>
      <c r="AL8" s="24">
        <v>50</v>
      </c>
      <c r="AM8" s="24">
        <v>51</v>
      </c>
      <c r="AN8" s="24">
        <v>52</v>
      </c>
      <c r="AO8" s="24">
        <v>53</v>
      </c>
      <c r="AP8" s="24">
        <v>54</v>
      </c>
      <c r="AQ8" s="24">
        <v>55</v>
      </c>
      <c r="AR8" s="24">
        <v>56</v>
      </c>
      <c r="AS8" s="24">
        <v>57</v>
      </c>
      <c r="AT8" s="24">
        <v>58</v>
      </c>
      <c r="AU8" s="24">
        <v>59</v>
      </c>
      <c r="AV8" s="24">
        <v>60</v>
      </c>
      <c r="AW8" s="24">
        <v>61</v>
      </c>
      <c r="AX8" s="24">
        <v>62</v>
      </c>
      <c r="AY8" s="24">
        <v>63</v>
      </c>
      <c r="AZ8" s="24">
        <v>64</v>
      </c>
      <c r="BA8" s="24">
        <v>65</v>
      </c>
      <c r="BB8" s="24">
        <v>66</v>
      </c>
      <c r="BC8" s="24">
        <v>67</v>
      </c>
      <c r="BD8" s="24">
        <v>68</v>
      </c>
      <c r="BE8" s="24">
        <v>69</v>
      </c>
      <c r="BF8" s="24">
        <v>70</v>
      </c>
      <c r="BG8" s="24">
        <v>71</v>
      </c>
      <c r="BH8" s="24">
        <v>72</v>
      </c>
      <c r="BI8" s="24">
        <v>73</v>
      </c>
      <c r="BJ8" s="24">
        <v>74</v>
      </c>
      <c r="BK8" s="24">
        <v>75</v>
      </c>
      <c r="BL8" s="24">
        <v>76</v>
      </c>
      <c r="BM8" s="24">
        <v>77</v>
      </c>
      <c r="BN8" s="24">
        <v>78</v>
      </c>
      <c r="BO8" s="24">
        <v>79</v>
      </c>
      <c r="BP8" s="24">
        <v>80</v>
      </c>
      <c r="BQ8" s="24">
        <v>81</v>
      </c>
      <c r="BR8" s="24">
        <v>82</v>
      </c>
      <c r="BS8" s="24">
        <v>83</v>
      </c>
      <c r="BT8" s="24">
        <v>84</v>
      </c>
      <c r="BU8" s="24">
        <v>85</v>
      </c>
      <c r="BV8" s="24">
        <v>86</v>
      </c>
      <c r="BW8" s="24">
        <v>87</v>
      </c>
      <c r="BX8" s="24">
        <v>88</v>
      </c>
      <c r="BY8" s="24">
        <v>89</v>
      </c>
      <c r="BZ8" s="24">
        <v>90</v>
      </c>
      <c r="CA8" s="24">
        <v>91</v>
      </c>
      <c r="CB8" s="24">
        <v>92</v>
      </c>
      <c r="CC8" s="24">
        <v>93</v>
      </c>
      <c r="CD8" s="24">
        <v>94</v>
      </c>
      <c r="CE8" s="24">
        <v>95</v>
      </c>
      <c r="CF8" s="24">
        <v>96</v>
      </c>
      <c r="CG8" s="24">
        <v>97</v>
      </c>
      <c r="CH8" s="24">
        <v>98</v>
      </c>
      <c r="CI8" s="25">
        <v>99</v>
      </c>
    </row>
    <row r="9" spans="1:87" s="7" customFormat="1" ht="15.75" x14ac:dyDescent="0.25">
      <c r="A9" s="235" t="s">
        <v>157</v>
      </c>
      <c r="B9" s="17" t="s">
        <v>55</v>
      </c>
      <c r="C9" s="86" t="s">
        <v>13</v>
      </c>
      <c r="D9" s="61" t="s">
        <v>40</v>
      </c>
      <c r="E9" s="71">
        <f>'Прил-е № 1'!$C$10</f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  <c r="AL9" s="63">
        <v>0</v>
      </c>
      <c r="AM9" s="63">
        <v>0</v>
      </c>
      <c r="AN9" s="63">
        <v>0</v>
      </c>
      <c r="AO9" s="63">
        <v>0</v>
      </c>
      <c r="AP9" s="63">
        <v>0</v>
      </c>
      <c r="AQ9" s="63">
        <v>0</v>
      </c>
      <c r="AR9" s="63">
        <v>0</v>
      </c>
      <c r="AS9" s="63">
        <v>0</v>
      </c>
      <c r="AT9" s="63">
        <v>0</v>
      </c>
      <c r="AU9" s="63">
        <v>0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3">
        <v>0</v>
      </c>
      <c r="BE9" s="63">
        <v>0</v>
      </c>
      <c r="BF9" s="63">
        <v>0</v>
      </c>
      <c r="BG9" s="63">
        <v>0</v>
      </c>
      <c r="BH9" s="63">
        <v>0</v>
      </c>
      <c r="BI9" s="63">
        <v>0</v>
      </c>
      <c r="BJ9" s="63">
        <v>0</v>
      </c>
      <c r="BK9" s="63">
        <v>0</v>
      </c>
      <c r="BL9" s="63">
        <v>0</v>
      </c>
      <c r="BM9" s="63">
        <v>0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3">
        <v>0</v>
      </c>
      <c r="BU9" s="63">
        <v>0</v>
      </c>
      <c r="BV9" s="63">
        <v>0</v>
      </c>
      <c r="BW9" s="63">
        <v>0</v>
      </c>
      <c r="BX9" s="63">
        <v>0</v>
      </c>
      <c r="BY9" s="63">
        <v>0</v>
      </c>
      <c r="BZ9" s="63">
        <v>0</v>
      </c>
      <c r="CA9" s="63">
        <v>0</v>
      </c>
      <c r="CB9" s="63">
        <v>0</v>
      </c>
      <c r="CC9" s="63">
        <v>0</v>
      </c>
      <c r="CD9" s="63">
        <v>0</v>
      </c>
      <c r="CE9" s="63">
        <v>0</v>
      </c>
      <c r="CF9" s="63">
        <v>0</v>
      </c>
      <c r="CG9" s="63">
        <v>0</v>
      </c>
      <c r="CH9" s="63">
        <v>0</v>
      </c>
      <c r="CI9" s="63">
        <v>0</v>
      </c>
    </row>
    <row r="10" spans="1:87" ht="36" customHeight="1" x14ac:dyDescent="0.25">
      <c r="A10" s="236"/>
      <c r="B10" s="35" t="s">
        <v>44</v>
      </c>
      <c r="C10" s="87" t="s">
        <v>23</v>
      </c>
      <c r="D10" s="42"/>
      <c r="E10" s="16">
        <f>'Прил-е № 1'!$C$11</f>
        <v>139.5</v>
      </c>
      <c r="F10" s="13">
        <f>$E$10</f>
        <v>139.5</v>
      </c>
      <c r="G10" s="13">
        <f t="shared" ref="G10:BR10" si="0">$E$10</f>
        <v>139.5</v>
      </c>
      <c r="H10" s="13">
        <f t="shared" si="0"/>
        <v>139.5</v>
      </c>
      <c r="I10" s="13">
        <f t="shared" si="0"/>
        <v>139.5</v>
      </c>
      <c r="J10" s="13">
        <f t="shared" si="0"/>
        <v>139.5</v>
      </c>
      <c r="K10" s="13">
        <f t="shared" si="0"/>
        <v>139.5</v>
      </c>
      <c r="L10" s="13">
        <f t="shared" si="0"/>
        <v>139.5</v>
      </c>
      <c r="M10" s="13">
        <f t="shared" si="0"/>
        <v>139.5</v>
      </c>
      <c r="N10" s="13">
        <f t="shared" si="0"/>
        <v>139.5</v>
      </c>
      <c r="O10" s="13">
        <f t="shared" si="0"/>
        <v>139.5</v>
      </c>
      <c r="P10" s="13">
        <f t="shared" si="0"/>
        <v>139.5</v>
      </c>
      <c r="Q10" s="13">
        <f t="shared" si="0"/>
        <v>139.5</v>
      </c>
      <c r="R10" s="13">
        <f t="shared" si="0"/>
        <v>139.5</v>
      </c>
      <c r="S10" s="13">
        <f t="shared" si="0"/>
        <v>139.5</v>
      </c>
      <c r="T10" s="13">
        <f t="shared" si="0"/>
        <v>139.5</v>
      </c>
      <c r="U10" s="13">
        <f t="shared" si="0"/>
        <v>139.5</v>
      </c>
      <c r="V10" s="13">
        <f t="shared" si="0"/>
        <v>139.5</v>
      </c>
      <c r="W10" s="13">
        <f t="shared" si="0"/>
        <v>139.5</v>
      </c>
      <c r="X10" s="13">
        <f t="shared" si="0"/>
        <v>139.5</v>
      </c>
      <c r="Y10" s="13">
        <f t="shared" si="0"/>
        <v>139.5</v>
      </c>
      <c r="Z10" s="13">
        <f t="shared" si="0"/>
        <v>139.5</v>
      </c>
      <c r="AA10" s="13">
        <f t="shared" si="0"/>
        <v>139.5</v>
      </c>
      <c r="AB10" s="13">
        <f t="shared" si="0"/>
        <v>139.5</v>
      </c>
      <c r="AC10" s="13">
        <f t="shared" si="0"/>
        <v>139.5</v>
      </c>
      <c r="AD10" s="13">
        <f t="shared" si="0"/>
        <v>139.5</v>
      </c>
      <c r="AE10" s="13">
        <f t="shared" si="0"/>
        <v>139.5</v>
      </c>
      <c r="AF10" s="13">
        <f t="shared" si="0"/>
        <v>139.5</v>
      </c>
      <c r="AG10" s="13">
        <f t="shared" si="0"/>
        <v>139.5</v>
      </c>
      <c r="AH10" s="13">
        <f t="shared" si="0"/>
        <v>139.5</v>
      </c>
      <c r="AI10" s="13">
        <f t="shared" si="0"/>
        <v>139.5</v>
      </c>
      <c r="AJ10" s="13">
        <f t="shared" si="0"/>
        <v>139.5</v>
      </c>
      <c r="AK10" s="13">
        <f t="shared" si="0"/>
        <v>139.5</v>
      </c>
      <c r="AL10" s="13">
        <f t="shared" si="0"/>
        <v>139.5</v>
      </c>
      <c r="AM10" s="13">
        <f t="shared" si="0"/>
        <v>139.5</v>
      </c>
      <c r="AN10" s="13">
        <f t="shared" si="0"/>
        <v>139.5</v>
      </c>
      <c r="AO10" s="13">
        <f t="shared" si="0"/>
        <v>139.5</v>
      </c>
      <c r="AP10" s="13">
        <f t="shared" si="0"/>
        <v>139.5</v>
      </c>
      <c r="AQ10" s="13">
        <f t="shared" si="0"/>
        <v>139.5</v>
      </c>
      <c r="AR10" s="13">
        <f t="shared" si="0"/>
        <v>139.5</v>
      </c>
      <c r="AS10" s="13">
        <f t="shared" si="0"/>
        <v>139.5</v>
      </c>
      <c r="AT10" s="13">
        <f t="shared" si="0"/>
        <v>139.5</v>
      </c>
      <c r="AU10" s="13">
        <f t="shared" si="0"/>
        <v>139.5</v>
      </c>
      <c r="AV10" s="13">
        <f t="shared" si="0"/>
        <v>139.5</v>
      </c>
      <c r="AW10" s="13">
        <f t="shared" si="0"/>
        <v>139.5</v>
      </c>
      <c r="AX10" s="13">
        <f t="shared" si="0"/>
        <v>139.5</v>
      </c>
      <c r="AY10" s="13">
        <f t="shared" si="0"/>
        <v>139.5</v>
      </c>
      <c r="AZ10" s="13">
        <f t="shared" si="0"/>
        <v>139.5</v>
      </c>
      <c r="BA10" s="13">
        <f t="shared" si="0"/>
        <v>139.5</v>
      </c>
      <c r="BB10" s="13">
        <f t="shared" si="0"/>
        <v>139.5</v>
      </c>
      <c r="BC10" s="13">
        <f t="shared" si="0"/>
        <v>139.5</v>
      </c>
      <c r="BD10" s="13">
        <f t="shared" si="0"/>
        <v>139.5</v>
      </c>
      <c r="BE10" s="13">
        <f t="shared" si="0"/>
        <v>139.5</v>
      </c>
      <c r="BF10" s="13">
        <f t="shared" si="0"/>
        <v>139.5</v>
      </c>
      <c r="BG10" s="13">
        <f t="shared" si="0"/>
        <v>139.5</v>
      </c>
      <c r="BH10" s="13">
        <f t="shared" si="0"/>
        <v>139.5</v>
      </c>
      <c r="BI10" s="13">
        <f t="shared" si="0"/>
        <v>139.5</v>
      </c>
      <c r="BJ10" s="13">
        <f t="shared" si="0"/>
        <v>139.5</v>
      </c>
      <c r="BK10" s="13">
        <f t="shared" si="0"/>
        <v>139.5</v>
      </c>
      <c r="BL10" s="13">
        <f t="shared" si="0"/>
        <v>139.5</v>
      </c>
      <c r="BM10" s="13">
        <f t="shared" si="0"/>
        <v>139.5</v>
      </c>
      <c r="BN10" s="13">
        <f t="shared" si="0"/>
        <v>139.5</v>
      </c>
      <c r="BO10" s="13">
        <f t="shared" si="0"/>
        <v>139.5</v>
      </c>
      <c r="BP10" s="13">
        <f t="shared" si="0"/>
        <v>139.5</v>
      </c>
      <c r="BQ10" s="13">
        <f t="shared" si="0"/>
        <v>139.5</v>
      </c>
      <c r="BR10" s="13">
        <f t="shared" si="0"/>
        <v>139.5</v>
      </c>
      <c r="BS10" s="13">
        <f t="shared" ref="BS10:CI10" si="1">$E$10</f>
        <v>139.5</v>
      </c>
      <c r="BT10" s="13">
        <f t="shared" si="1"/>
        <v>139.5</v>
      </c>
      <c r="BU10" s="13">
        <f t="shared" si="1"/>
        <v>139.5</v>
      </c>
      <c r="BV10" s="13">
        <f t="shared" si="1"/>
        <v>139.5</v>
      </c>
      <c r="BW10" s="13">
        <f t="shared" si="1"/>
        <v>139.5</v>
      </c>
      <c r="BX10" s="13">
        <f t="shared" si="1"/>
        <v>139.5</v>
      </c>
      <c r="BY10" s="13">
        <f t="shared" si="1"/>
        <v>139.5</v>
      </c>
      <c r="BZ10" s="13">
        <f t="shared" si="1"/>
        <v>139.5</v>
      </c>
      <c r="CA10" s="13">
        <f t="shared" si="1"/>
        <v>139.5</v>
      </c>
      <c r="CB10" s="13">
        <f t="shared" si="1"/>
        <v>139.5</v>
      </c>
      <c r="CC10" s="13">
        <f t="shared" si="1"/>
        <v>139.5</v>
      </c>
      <c r="CD10" s="13">
        <f t="shared" si="1"/>
        <v>139.5</v>
      </c>
      <c r="CE10" s="13">
        <f t="shared" si="1"/>
        <v>139.5</v>
      </c>
      <c r="CF10" s="13">
        <f t="shared" si="1"/>
        <v>139.5</v>
      </c>
      <c r="CG10" s="13">
        <f t="shared" si="1"/>
        <v>139.5</v>
      </c>
      <c r="CH10" s="13">
        <f t="shared" si="1"/>
        <v>139.5</v>
      </c>
      <c r="CI10" s="13">
        <f t="shared" si="1"/>
        <v>139.5</v>
      </c>
    </row>
    <row r="11" spans="1:87" ht="25.5" x14ac:dyDescent="0.25">
      <c r="A11" s="236"/>
      <c r="B11" s="35" t="s">
        <v>50</v>
      </c>
      <c r="C11" s="87" t="s">
        <v>19</v>
      </c>
      <c r="D11" s="42"/>
      <c r="E11" s="16">
        <f>'Прил-е № 1'!$C$12</f>
        <v>76.099999999999994</v>
      </c>
      <c r="F11" s="13">
        <f>$E$11</f>
        <v>76.099999999999994</v>
      </c>
      <c r="G11" s="13">
        <f t="shared" ref="G11:BR11" si="2">$E$11</f>
        <v>76.099999999999994</v>
      </c>
      <c r="H11" s="13">
        <f t="shared" si="2"/>
        <v>76.099999999999994</v>
      </c>
      <c r="I11" s="13">
        <f t="shared" si="2"/>
        <v>76.099999999999994</v>
      </c>
      <c r="J11" s="13">
        <f t="shared" si="2"/>
        <v>76.099999999999994</v>
      </c>
      <c r="K11" s="13">
        <f t="shared" si="2"/>
        <v>76.099999999999994</v>
      </c>
      <c r="L11" s="13">
        <f t="shared" si="2"/>
        <v>76.099999999999994</v>
      </c>
      <c r="M11" s="13">
        <f t="shared" si="2"/>
        <v>76.099999999999994</v>
      </c>
      <c r="N11" s="13">
        <f t="shared" si="2"/>
        <v>76.099999999999994</v>
      </c>
      <c r="O11" s="13">
        <f t="shared" si="2"/>
        <v>76.099999999999994</v>
      </c>
      <c r="P11" s="13">
        <f t="shared" si="2"/>
        <v>76.099999999999994</v>
      </c>
      <c r="Q11" s="13">
        <f t="shared" si="2"/>
        <v>76.099999999999994</v>
      </c>
      <c r="R11" s="13">
        <f t="shared" si="2"/>
        <v>76.099999999999994</v>
      </c>
      <c r="S11" s="13">
        <f t="shared" si="2"/>
        <v>76.099999999999994</v>
      </c>
      <c r="T11" s="13">
        <f t="shared" si="2"/>
        <v>76.099999999999994</v>
      </c>
      <c r="U11" s="13">
        <f t="shared" si="2"/>
        <v>76.099999999999994</v>
      </c>
      <c r="V11" s="13">
        <f t="shared" si="2"/>
        <v>76.099999999999994</v>
      </c>
      <c r="W11" s="13">
        <f t="shared" si="2"/>
        <v>76.099999999999994</v>
      </c>
      <c r="X11" s="13">
        <f t="shared" si="2"/>
        <v>76.099999999999994</v>
      </c>
      <c r="Y11" s="13">
        <f t="shared" si="2"/>
        <v>76.099999999999994</v>
      </c>
      <c r="Z11" s="13">
        <f t="shared" si="2"/>
        <v>76.099999999999994</v>
      </c>
      <c r="AA11" s="13">
        <f t="shared" si="2"/>
        <v>76.099999999999994</v>
      </c>
      <c r="AB11" s="13">
        <f t="shared" si="2"/>
        <v>76.099999999999994</v>
      </c>
      <c r="AC11" s="13">
        <f t="shared" si="2"/>
        <v>76.099999999999994</v>
      </c>
      <c r="AD11" s="13">
        <f t="shared" si="2"/>
        <v>76.099999999999994</v>
      </c>
      <c r="AE11" s="13">
        <f t="shared" si="2"/>
        <v>76.099999999999994</v>
      </c>
      <c r="AF11" s="13">
        <f t="shared" si="2"/>
        <v>76.099999999999994</v>
      </c>
      <c r="AG11" s="13">
        <f t="shared" si="2"/>
        <v>76.099999999999994</v>
      </c>
      <c r="AH11" s="13">
        <f t="shared" si="2"/>
        <v>76.099999999999994</v>
      </c>
      <c r="AI11" s="13">
        <f t="shared" si="2"/>
        <v>76.099999999999994</v>
      </c>
      <c r="AJ11" s="13">
        <f t="shared" si="2"/>
        <v>76.099999999999994</v>
      </c>
      <c r="AK11" s="13">
        <f t="shared" si="2"/>
        <v>76.099999999999994</v>
      </c>
      <c r="AL11" s="13">
        <f t="shared" si="2"/>
        <v>76.099999999999994</v>
      </c>
      <c r="AM11" s="13">
        <f t="shared" si="2"/>
        <v>76.099999999999994</v>
      </c>
      <c r="AN11" s="13">
        <f t="shared" si="2"/>
        <v>76.099999999999994</v>
      </c>
      <c r="AO11" s="13">
        <f t="shared" si="2"/>
        <v>76.099999999999994</v>
      </c>
      <c r="AP11" s="13">
        <f t="shared" si="2"/>
        <v>76.099999999999994</v>
      </c>
      <c r="AQ11" s="13">
        <f t="shared" si="2"/>
        <v>76.099999999999994</v>
      </c>
      <c r="AR11" s="13">
        <f t="shared" si="2"/>
        <v>76.099999999999994</v>
      </c>
      <c r="AS11" s="13">
        <f t="shared" si="2"/>
        <v>76.099999999999994</v>
      </c>
      <c r="AT11" s="13">
        <f t="shared" si="2"/>
        <v>76.099999999999994</v>
      </c>
      <c r="AU11" s="13">
        <f t="shared" si="2"/>
        <v>76.099999999999994</v>
      </c>
      <c r="AV11" s="13">
        <f t="shared" si="2"/>
        <v>76.099999999999994</v>
      </c>
      <c r="AW11" s="13">
        <f t="shared" si="2"/>
        <v>76.099999999999994</v>
      </c>
      <c r="AX11" s="13">
        <f t="shared" si="2"/>
        <v>76.099999999999994</v>
      </c>
      <c r="AY11" s="13">
        <f t="shared" si="2"/>
        <v>76.099999999999994</v>
      </c>
      <c r="AZ11" s="13">
        <f t="shared" si="2"/>
        <v>76.099999999999994</v>
      </c>
      <c r="BA11" s="13">
        <f t="shared" si="2"/>
        <v>76.099999999999994</v>
      </c>
      <c r="BB11" s="13">
        <f t="shared" si="2"/>
        <v>76.099999999999994</v>
      </c>
      <c r="BC11" s="13">
        <f t="shared" si="2"/>
        <v>76.099999999999994</v>
      </c>
      <c r="BD11" s="13">
        <f t="shared" si="2"/>
        <v>76.099999999999994</v>
      </c>
      <c r="BE11" s="13">
        <f t="shared" si="2"/>
        <v>76.099999999999994</v>
      </c>
      <c r="BF11" s="13">
        <f t="shared" si="2"/>
        <v>76.099999999999994</v>
      </c>
      <c r="BG11" s="13">
        <f t="shared" si="2"/>
        <v>76.099999999999994</v>
      </c>
      <c r="BH11" s="13">
        <f t="shared" si="2"/>
        <v>76.099999999999994</v>
      </c>
      <c r="BI11" s="13">
        <f t="shared" si="2"/>
        <v>76.099999999999994</v>
      </c>
      <c r="BJ11" s="13">
        <f t="shared" si="2"/>
        <v>76.099999999999994</v>
      </c>
      <c r="BK11" s="13">
        <f t="shared" si="2"/>
        <v>76.099999999999994</v>
      </c>
      <c r="BL11" s="13">
        <f t="shared" si="2"/>
        <v>76.099999999999994</v>
      </c>
      <c r="BM11" s="13">
        <f t="shared" si="2"/>
        <v>76.099999999999994</v>
      </c>
      <c r="BN11" s="13">
        <f t="shared" si="2"/>
        <v>76.099999999999994</v>
      </c>
      <c r="BO11" s="13">
        <f t="shared" si="2"/>
        <v>76.099999999999994</v>
      </c>
      <c r="BP11" s="13">
        <f t="shared" si="2"/>
        <v>76.099999999999994</v>
      </c>
      <c r="BQ11" s="13">
        <f t="shared" si="2"/>
        <v>76.099999999999994</v>
      </c>
      <c r="BR11" s="13">
        <f t="shared" si="2"/>
        <v>76.099999999999994</v>
      </c>
      <c r="BS11" s="13">
        <f t="shared" ref="BS11:CI11" si="3">$E$11</f>
        <v>76.099999999999994</v>
      </c>
      <c r="BT11" s="13">
        <f t="shared" si="3"/>
        <v>76.099999999999994</v>
      </c>
      <c r="BU11" s="13">
        <f t="shared" si="3"/>
        <v>76.099999999999994</v>
      </c>
      <c r="BV11" s="13">
        <f t="shared" si="3"/>
        <v>76.099999999999994</v>
      </c>
      <c r="BW11" s="13">
        <f t="shared" si="3"/>
        <v>76.099999999999994</v>
      </c>
      <c r="BX11" s="13">
        <f t="shared" si="3"/>
        <v>76.099999999999994</v>
      </c>
      <c r="BY11" s="13">
        <f t="shared" si="3"/>
        <v>76.099999999999994</v>
      </c>
      <c r="BZ11" s="13">
        <f t="shared" si="3"/>
        <v>76.099999999999994</v>
      </c>
      <c r="CA11" s="13">
        <f t="shared" si="3"/>
        <v>76.099999999999994</v>
      </c>
      <c r="CB11" s="13">
        <f t="shared" si="3"/>
        <v>76.099999999999994</v>
      </c>
      <c r="CC11" s="13">
        <f t="shared" si="3"/>
        <v>76.099999999999994</v>
      </c>
      <c r="CD11" s="13">
        <f t="shared" si="3"/>
        <v>76.099999999999994</v>
      </c>
      <c r="CE11" s="13">
        <f t="shared" si="3"/>
        <v>76.099999999999994</v>
      </c>
      <c r="CF11" s="13">
        <f t="shared" si="3"/>
        <v>76.099999999999994</v>
      </c>
      <c r="CG11" s="13">
        <f t="shared" si="3"/>
        <v>76.099999999999994</v>
      </c>
      <c r="CH11" s="13">
        <f t="shared" si="3"/>
        <v>76.099999999999994</v>
      </c>
      <c r="CI11" s="13">
        <f t="shared" si="3"/>
        <v>76.099999999999994</v>
      </c>
    </row>
    <row r="12" spans="1:87" ht="15.75" x14ac:dyDescent="0.25">
      <c r="A12" s="236"/>
      <c r="B12" s="50" t="s">
        <v>99</v>
      </c>
      <c r="C12" s="88" t="s">
        <v>6</v>
      </c>
      <c r="D12" s="42"/>
      <c r="E12" s="16">
        <f>'Прил-е № 1'!$C$13</f>
        <v>230.9</v>
      </c>
      <c r="F12" s="14">
        <f>$E$12</f>
        <v>230.9</v>
      </c>
      <c r="G12" s="14">
        <f t="shared" ref="G12:BR12" si="4">$E$12</f>
        <v>230.9</v>
      </c>
      <c r="H12" s="14">
        <f t="shared" si="4"/>
        <v>230.9</v>
      </c>
      <c r="I12" s="14">
        <f t="shared" si="4"/>
        <v>230.9</v>
      </c>
      <c r="J12" s="14">
        <f t="shared" si="4"/>
        <v>230.9</v>
      </c>
      <c r="K12" s="14">
        <f t="shared" si="4"/>
        <v>230.9</v>
      </c>
      <c r="L12" s="14">
        <f t="shared" si="4"/>
        <v>230.9</v>
      </c>
      <c r="M12" s="14">
        <f t="shared" si="4"/>
        <v>230.9</v>
      </c>
      <c r="N12" s="14">
        <f t="shared" si="4"/>
        <v>230.9</v>
      </c>
      <c r="O12" s="14">
        <f t="shared" si="4"/>
        <v>230.9</v>
      </c>
      <c r="P12" s="14">
        <f t="shared" si="4"/>
        <v>230.9</v>
      </c>
      <c r="Q12" s="14">
        <f t="shared" si="4"/>
        <v>230.9</v>
      </c>
      <c r="R12" s="14">
        <f t="shared" si="4"/>
        <v>230.9</v>
      </c>
      <c r="S12" s="14">
        <f t="shared" si="4"/>
        <v>230.9</v>
      </c>
      <c r="T12" s="14">
        <f t="shared" si="4"/>
        <v>230.9</v>
      </c>
      <c r="U12" s="14">
        <f t="shared" si="4"/>
        <v>230.9</v>
      </c>
      <c r="V12" s="14">
        <f t="shared" si="4"/>
        <v>230.9</v>
      </c>
      <c r="W12" s="14">
        <f t="shared" si="4"/>
        <v>230.9</v>
      </c>
      <c r="X12" s="14">
        <f t="shared" si="4"/>
        <v>230.9</v>
      </c>
      <c r="Y12" s="14">
        <f t="shared" si="4"/>
        <v>230.9</v>
      </c>
      <c r="Z12" s="14">
        <f t="shared" si="4"/>
        <v>230.9</v>
      </c>
      <c r="AA12" s="14">
        <f t="shared" si="4"/>
        <v>230.9</v>
      </c>
      <c r="AB12" s="14">
        <f t="shared" si="4"/>
        <v>230.9</v>
      </c>
      <c r="AC12" s="14">
        <f t="shared" si="4"/>
        <v>230.9</v>
      </c>
      <c r="AD12" s="14">
        <f t="shared" si="4"/>
        <v>230.9</v>
      </c>
      <c r="AE12" s="14">
        <f t="shared" si="4"/>
        <v>230.9</v>
      </c>
      <c r="AF12" s="14">
        <f t="shared" si="4"/>
        <v>230.9</v>
      </c>
      <c r="AG12" s="14">
        <f t="shared" si="4"/>
        <v>230.9</v>
      </c>
      <c r="AH12" s="14">
        <f t="shared" si="4"/>
        <v>230.9</v>
      </c>
      <c r="AI12" s="14">
        <f t="shared" si="4"/>
        <v>230.9</v>
      </c>
      <c r="AJ12" s="14">
        <f t="shared" si="4"/>
        <v>230.9</v>
      </c>
      <c r="AK12" s="14">
        <f t="shared" si="4"/>
        <v>230.9</v>
      </c>
      <c r="AL12" s="14">
        <f t="shared" si="4"/>
        <v>230.9</v>
      </c>
      <c r="AM12" s="14">
        <f t="shared" si="4"/>
        <v>230.9</v>
      </c>
      <c r="AN12" s="14">
        <f t="shared" si="4"/>
        <v>230.9</v>
      </c>
      <c r="AO12" s="14">
        <f t="shared" si="4"/>
        <v>230.9</v>
      </c>
      <c r="AP12" s="14">
        <f t="shared" si="4"/>
        <v>230.9</v>
      </c>
      <c r="AQ12" s="14">
        <f t="shared" si="4"/>
        <v>230.9</v>
      </c>
      <c r="AR12" s="14">
        <f t="shared" si="4"/>
        <v>230.9</v>
      </c>
      <c r="AS12" s="14">
        <f t="shared" si="4"/>
        <v>230.9</v>
      </c>
      <c r="AT12" s="14">
        <f t="shared" si="4"/>
        <v>230.9</v>
      </c>
      <c r="AU12" s="14">
        <f t="shared" si="4"/>
        <v>230.9</v>
      </c>
      <c r="AV12" s="14">
        <f t="shared" si="4"/>
        <v>230.9</v>
      </c>
      <c r="AW12" s="14">
        <f t="shared" si="4"/>
        <v>230.9</v>
      </c>
      <c r="AX12" s="14">
        <f t="shared" si="4"/>
        <v>230.9</v>
      </c>
      <c r="AY12" s="14">
        <f t="shared" si="4"/>
        <v>230.9</v>
      </c>
      <c r="AZ12" s="14">
        <f t="shared" si="4"/>
        <v>230.9</v>
      </c>
      <c r="BA12" s="14">
        <f t="shared" si="4"/>
        <v>230.9</v>
      </c>
      <c r="BB12" s="14">
        <f t="shared" si="4"/>
        <v>230.9</v>
      </c>
      <c r="BC12" s="14">
        <f t="shared" si="4"/>
        <v>230.9</v>
      </c>
      <c r="BD12" s="14">
        <f t="shared" si="4"/>
        <v>230.9</v>
      </c>
      <c r="BE12" s="14">
        <f t="shared" si="4"/>
        <v>230.9</v>
      </c>
      <c r="BF12" s="14">
        <f t="shared" si="4"/>
        <v>230.9</v>
      </c>
      <c r="BG12" s="14">
        <f t="shared" si="4"/>
        <v>230.9</v>
      </c>
      <c r="BH12" s="14">
        <f t="shared" si="4"/>
        <v>230.9</v>
      </c>
      <c r="BI12" s="14">
        <f t="shared" si="4"/>
        <v>230.9</v>
      </c>
      <c r="BJ12" s="14">
        <f t="shared" si="4"/>
        <v>230.9</v>
      </c>
      <c r="BK12" s="14">
        <f t="shared" si="4"/>
        <v>230.9</v>
      </c>
      <c r="BL12" s="14">
        <f t="shared" si="4"/>
        <v>230.9</v>
      </c>
      <c r="BM12" s="14">
        <f t="shared" si="4"/>
        <v>230.9</v>
      </c>
      <c r="BN12" s="14">
        <f t="shared" si="4"/>
        <v>230.9</v>
      </c>
      <c r="BO12" s="14">
        <f t="shared" si="4"/>
        <v>230.9</v>
      </c>
      <c r="BP12" s="14">
        <f t="shared" si="4"/>
        <v>230.9</v>
      </c>
      <c r="BQ12" s="14">
        <f t="shared" si="4"/>
        <v>230.9</v>
      </c>
      <c r="BR12" s="14">
        <f t="shared" si="4"/>
        <v>230.9</v>
      </c>
      <c r="BS12" s="14">
        <f t="shared" ref="BS12:CI12" si="5">$E$12</f>
        <v>230.9</v>
      </c>
      <c r="BT12" s="14">
        <f t="shared" si="5"/>
        <v>230.9</v>
      </c>
      <c r="BU12" s="14">
        <f t="shared" si="5"/>
        <v>230.9</v>
      </c>
      <c r="BV12" s="14">
        <f t="shared" si="5"/>
        <v>230.9</v>
      </c>
      <c r="BW12" s="14">
        <f t="shared" si="5"/>
        <v>230.9</v>
      </c>
      <c r="BX12" s="14">
        <f t="shared" si="5"/>
        <v>230.9</v>
      </c>
      <c r="BY12" s="14">
        <f t="shared" si="5"/>
        <v>230.9</v>
      </c>
      <c r="BZ12" s="14">
        <f t="shared" si="5"/>
        <v>230.9</v>
      </c>
      <c r="CA12" s="14">
        <f t="shared" si="5"/>
        <v>230.9</v>
      </c>
      <c r="CB12" s="14">
        <f t="shared" si="5"/>
        <v>230.9</v>
      </c>
      <c r="CC12" s="14">
        <f t="shared" si="5"/>
        <v>230.9</v>
      </c>
      <c r="CD12" s="14">
        <f t="shared" si="5"/>
        <v>230.9</v>
      </c>
      <c r="CE12" s="14">
        <f t="shared" si="5"/>
        <v>230.9</v>
      </c>
      <c r="CF12" s="14">
        <f t="shared" si="5"/>
        <v>230.9</v>
      </c>
      <c r="CG12" s="14">
        <f t="shared" si="5"/>
        <v>230.9</v>
      </c>
      <c r="CH12" s="14">
        <f t="shared" si="5"/>
        <v>230.9</v>
      </c>
      <c r="CI12" s="14">
        <f t="shared" si="5"/>
        <v>230.9</v>
      </c>
    </row>
    <row r="13" spans="1:87" ht="15.75" x14ac:dyDescent="0.25">
      <c r="A13" s="236"/>
      <c r="B13" s="37" t="s">
        <v>98</v>
      </c>
      <c r="C13" s="87" t="s">
        <v>7</v>
      </c>
      <c r="D13" s="42"/>
      <c r="E13" s="16">
        <f>'Прил-е № 1'!$C$14</f>
        <v>272.89999999999998</v>
      </c>
      <c r="F13" s="14">
        <f>$E$13</f>
        <v>272.89999999999998</v>
      </c>
      <c r="G13" s="14">
        <f t="shared" ref="G13:BR13" si="6">$E$13</f>
        <v>272.89999999999998</v>
      </c>
      <c r="H13" s="14">
        <f t="shared" si="6"/>
        <v>272.89999999999998</v>
      </c>
      <c r="I13" s="14">
        <f t="shared" si="6"/>
        <v>272.89999999999998</v>
      </c>
      <c r="J13" s="14">
        <f t="shared" si="6"/>
        <v>272.89999999999998</v>
      </c>
      <c r="K13" s="14">
        <f t="shared" si="6"/>
        <v>272.89999999999998</v>
      </c>
      <c r="L13" s="14">
        <f t="shared" si="6"/>
        <v>272.89999999999998</v>
      </c>
      <c r="M13" s="14">
        <f t="shared" si="6"/>
        <v>272.89999999999998</v>
      </c>
      <c r="N13" s="14">
        <f t="shared" si="6"/>
        <v>272.89999999999998</v>
      </c>
      <c r="O13" s="14">
        <f t="shared" si="6"/>
        <v>272.89999999999998</v>
      </c>
      <c r="P13" s="14">
        <f t="shared" si="6"/>
        <v>272.89999999999998</v>
      </c>
      <c r="Q13" s="14">
        <f t="shared" si="6"/>
        <v>272.89999999999998</v>
      </c>
      <c r="R13" s="14">
        <f t="shared" si="6"/>
        <v>272.89999999999998</v>
      </c>
      <c r="S13" s="14">
        <f t="shared" si="6"/>
        <v>272.89999999999998</v>
      </c>
      <c r="T13" s="14">
        <f t="shared" si="6"/>
        <v>272.89999999999998</v>
      </c>
      <c r="U13" s="14">
        <f t="shared" si="6"/>
        <v>272.89999999999998</v>
      </c>
      <c r="V13" s="14">
        <f t="shared" si="6"/>
        <v>272.89999999999998</v>
      </c>
      <c r="W13" s="14">
        <f t="shared" si="6"/>
        <v>272.89999999999998</v>
      </c>
      <c r="X13" s="14">
        <f t="shared" si="6"/>
        <v>272.89999999999998</v>
      </c>
      <c r="Y13" s="14">
        <f t="shared" si="6"/>
        <v>272.89999999999998</v>
      </c>
      <c r="Z13" s="14">
        <f t="shared" si="6"/>
        <v>272.89999999999998</v>
      </c>
      <c r="AA13" s="14">
        <f t="shared" si="6"/>
        <v>272.89999999999998</v>
      </c>
      <c r="AB13" s="14">
        <f t="shared" si="6"/>
        <v>272.89999999999998</v>
      </c>
      <c r="AC13" s="14">
        <f t="shared" si="6"/>
        <v>272.89999999999998</v>
      </c>
      <c r="AD13" s="14">
        <f t="shared" si="6"/>
        <v>272.89999999999998</v>
      </c>
      <c r="AE13" s="14">
        <f t="shared" si="6"/>
        <v>272.89999999999998</v>
      </c>
      <c r="AF13" s="14">
        <f t="shared" si="6"/>
        <v>272.89999999999998</v>
      </c>
      <c r="AG13" s="14">
        <f t="shared" si="6"/>
        <v>272.89999999999998</v>
      </c>
      <c r="AH13" s="14">
        <f t="shared" si="6"/>
        <v>272.89999999999998</v>
      </c>
      <c r="AI13" s="14">
        <f t="shared" si="6"/>
        <v>272.89999999999998</v>
      </c>
      <c r="AJ13" s="14">
        <f t="shared" si="6"/>
        <v>272.89999999999998</v>
      </c>
      <c r="AK13" s="14">
        <f t="shared" si="6"/>
        <v>272.89999999999998</v>
      </c>
      <c r="AL13" s="14">
        <f t="shared" si="6"/>
        <v>272.89999999999998</v>
      </c>
      <c r="AM13" s="14">
        <f t="shared" si="6"/>
        <v>272.89999999999998</v>
      </c>
      <c r="AN13" s="14">
        <f t="shared" si="6"/>
        <v>272.89999999999998</v>
      </c>
      <c r="AO13" s="14">
        <f t="shared" si="6"/>
        <v>272.89999999999998</v>
      </c>
      <c r="AP13" s="14">
        <f t="shared" si="6"/>
        <v>272.89999999999998</v>
      </c>
      <c r="AQ13" s="14">
        <f t="shared" si="6"/>
        <v>272.89999999999998</v>
      </c>
      <c r="AR13" s="14">
        <f t="shared" si="6"/>
        <v>272.89999999999998</v>
      </c>
      <c r="AS13" s="14">
        <f t="shared" si="6"/>
        <v>272.89999999999998</v>
      </c>
      <c r="AT13" s="14">
        <f t="shared" si="6"/>
        <v>272.89999999999998</v>
      </c>
      <c r="AU13" s="14">
        <f t="shared" si="6"/>
        <v>272.89999999999998</v>
      </c>
      <c r="AV13" s="14">
        <f t="shared" si="6"/>
        <v>272.89999999999998</v>
      </c>
      <c r="AW13" s="14">
        <f t="shared" si="6"/>
        <v>272.89999999999998</v>
      </c>
      <c r="AX13" s="14">
        <f t="shared" si="6"/>
        <v>272.89999999999998</v>
      </c>
      <c r="AY13" s="14">
        <f t="shared" si="6"/>
        <v>272.89999999999998</v>
      </c>
      <c r="AZ13" s="14">
        <f t="shared" si="6"/>
        <v>272.89999999999998</v>
      </c>
      <c r="BA13" s="14">
        <f t="shared" si="6"/>
        <v>272.89999999999998</v>
      </c>
      <c r="BB13" s="14">
        <f t="shared" si="6"/>
        <v>272.89999999999998</v>
      </c>
      <c r="BC13" s="14">
        <f t="shared" si="6"/>
        <v>272.89999999999998</v>
      </c>
      <c r="BD13" s="14">
        <f t="shared" si="6"/>
        <v>272.89999999999998</v>
      </c>
      <c r="BE13" s="14">
        <f t="shared" si="6"/>
        <v>272.89999999999998</v>
      </c>
      <c r="BF13" s="14">
        <f t="shared" si="6"/>
        <v>272.89999999999998</v>
      </c>
      <c r="BG13" s="14">
        <f t="shared" si="6"/>
        <v>272.89999999999998</v>
      </c>
      <c r="BH13" s="14">
        <f t="shared" si="6"/>
        <v>272.89999999999998</v>
      </c>
      <c r="BI13" s="14">
        <f t="shared" si="6"/>
        <v>272.89999999999998</v>
      </c>
      <c r="BJ13" s="14">
        <f t="shared" si="6"/>
        <v>272.89999999999998</v>
      </c>
      <c r="BK13" s="14">
        <f t="shared" si="6"/>
        <v>272.89999999999998</v>
      </c>
      <c r="BL13" s="14">
        <f t="shared" si="6"/>
        <v>272.89999999999998</v>
      </c>
      <c r="BM13" s="14">
        <f t="shared" si="6"/>
        <v>272.89999999999998</v>
      </c>
      <c r="BN13" s="14">
        <f t="shared" si="6"/>
        <v>272.89999999999998</v>
      </c>
      <c r="BO13" s="14">
        <f t="shared" si="6"/>
        <v>272.89999999999998</v>
      </c>
      <c r="BP13" s="14">
        <f t="shared" si="6"/>
        <v>272.89999999999998</v>
      </c>
      <c r="BQ13" s="14">
        <f t="shared" si="6"/>
        <v>272.89999999999998</v>
      </c>
      <c r="BR13" s="14">
        <f t="shared" si="6"/>
        <v>272.89999999999998</v>
      </c>
      <c r="BS13" s="14">
        <f t="shared" ref="BS13:CI13" si="7">$E$13</f>
        <v>272.89999999999998</v>
      </c>
      <c r="BT13" s="14">
        <f t="shared" si="7"/>
        <v>272.89999999999998</v>
      </c>
      <c r="BU13" s="14">
        <f t="shared" si="7"/>
        <v>272.89999999999998</v>
      </c>
      <c r="BV13" s="14">
        <f t="shared" si="7"/>
        <v>272.89999999999998</v>
      </c>
      <c r="BW13" s="14">
        <f t="shared" si="7"/>
        <v>272.89999999999998</v>
      </c>
      <c r="BX13" s="14">
        <f t="shared" si="7"/>
        <v>272.89999999999998</v>
      </c>
      <c r="BY13" s="14">
        <f t="shared" si="7"/>
        <v>272.89999999999998</v>
      </c>
      <c r="BZ13" s="14">
        <f t="shared" si="7"/>
        <v>272.89999999999998</v>
      </c>
      <c r="CA13" s="14">
        <f t="shared" si="7"/>
        <v>272.89999999999998</v>
      </c>
      <c r="CB13" s="14">
        <f t="shared" si="7"/>
        <v>272.89999999999998</v>
      </c>
      <c r="CC13" s="14">
        <f t="shared" si="7"/>
        <v>272.89999999999998</v>
      </c>
      <c r="CD13" s="14">
        <f t="shared" si="7"/>
        <v>272.89999999999998</v>
      </c>
      <c r="CE13" s="14">
        <f t="shared" si="7"/>
        <v>272.89999999999998</v>
      </c>
      <c r="CF13" s="14">
        <f t="shared" si="7"/>
        <v>272.89999999999998</v>
      </c>
      <c r="CG13" s="14">
        <f t="shared" si="7"/>
        <v>272.89999999999998</v>
      </c>
      <c r="CH13" s="14">
        <f t="shared" si="7"/>
        <v>272.89999999999998</v>
      </c>
      <c r="CI13" s="14">
        <f t="shared" si="7"/>
        <v>272.89999999999998</v>
      </c>
    </row>
    <row r="14" spans="1:87" ht="25.5" x14ac:dyDescent="0.25">
      <c r="A14" s="236"/>
      <c r="B14" s="36" t="s">
        <v>100</v>
      </c>
      <c r="C14" s="87" t="s">
        <v>8</v>
      </c>
      <c r="D14" s="42"/>
      <c r="E14" s="16">
        <f>'Прил-е № 1'!$C$15</f>
        <v>255.3</v>
      </c>
      <c r="F14" s="13">
        <f>$E$14</f>
        <v>255.3</v>
      </c>
      <c r="G14" s="13">
        <f t="shared" ref="G14:AA14" si="8">$E$14</f>
        <v>255.3</v>
      </c>
      <c r="H14" s="13">
        <f t="shared" si="8"/>
        <v>255.3</v>
      </c>
      <c r="I14" s="13">
        <f t="shared" si="8"/>
        <v>255.3</v>
      </c>
      <c r="J14" s="13">
        <f t="shared" si="8"/>
        <v>255.3</v>
      </c>
      <c r="K14" s="13">
        <f t="shared" si="8"/>
        <v>255.3</v>
      </c>
      <c r="L14" s="13">
        <f t="shared" si="8"/>
        <v>255.3</v>
      </c>
      <c r="M14" s="13">
        <f t="shared" si="8"/>
        <v>255.3</v>
      </c>
      <c r="N14" s="13">
        <f t="shared" si="8"/>
        <v>255.3</v>
      </c>
      <c r="O14" s="13">
        <f t="shared" si="8"/>
        <v>255.3</v>
      </c>
      <c r="P14" s="13">
        <f t="shared" si="8"/>
        <v>255.3</v>
      </c>
      <c r="Q14" s="13">
        <f t="shared" si="8"/>
        <v>255.3</v>
      </c>
      <c r="R14" s="13">
        <f t="shared" si="8"/>
        <v>255.3</v>
      </c>
      <c r="S14" s="13">
        <f t="shared" si="8"/>
        <v>255.3</v>
      </c>
      <c r="T14" s="13">
        <f t="shared" si="8"/>
        <v>255.3</v>
      </c>
      <c r="U14" s="13">
        <f t="shared" si="8"/>
        <v>255.3</v>
      </c>
      <c r="V14" s="13">
        <f t="shared" si="8"/>
        <v>255.3</v>
      </c>
      <c r="W14" s="13">
        <f t="shared" si="8"/>
        <v>255.3</v>
      </c>
      <c r="X14" s="13">
        <f t="shared" si="8"/>
        <v>255.3</v>
      </c>
      <c r="Y14" s="13">
        <f t="shared" si="8"/>
        <v>255.3</v>
      </c>
      <c r="Z14" s="13">
        <f t="shared" si="8"/>
        <v>255.3</v>
      </c>
      <c r="AA14" s="13">
        <f t="shared" si="8"/>
        <v>255.3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ht="25.5" x14ac:dyDescent="0.25">
      <c r="A15" s="236"/>
      <c r="B15" s="36" t="s">
        <v>101</v>
      </c>
      <c r="C15" s="87" t="s">
        <v>9</v>
      </c>
      <c r="D15" s="42"/>
      <c r="E15" s="16">
        <f>'Прил-е № 1'!$C$16</f>
        <v>255.3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3"/>
      <c r="AB15" s="13">
        <f>$E$15</f>
        <v>255.3</v>
      </c>
      <c r="AC15" s="13">
        <f t="shared" ref="AC15:AZ15" si="9">$E$15</f>
        <v>255.3</v>
      </c>
      <c r="AD15" s="13">
        <f t="shared" si="9"/>
        <v>255.3</v>
      </c>
      <c r="AE15" s="13">
        <f t="shared" si="9"/>
        <v>255.3</v>
      </c>
      <c r="AF15" s="13">
        <f t="shared" si="9"/>
        <v>255.3</v>
      </c>
      <c r="AG15" s="13">
        <f t="shared" si="9"/>
        <v>255.3</v>
      </c>
      <c r="AH15" s="13">
        <f t="shared" si="9"/>
        <v>255.3</v>
      </c>
      <c r="AI15" s="13">
        <f t="shared" si="9"/>
        <v>255.3</v>
      </c>
      <c r="AJ15" s="13">
        <f t="shared" si="9"/>
        <v>255.3</v>
      </c>
      <c r="AK15" s="13">
        <f t="shared" si="9"/>
        <v>255.3</v>
      </c>
      <c r="AL15" s="13">
        <f t="shared" si="9"/>
        <v>255.3</v>
      </c>
      <c r="AM15" s="13">
        <f t="shared" si="9"/>
        <v>255.3</v>
      </c>
      <c r="AN15" s="13">
        <f t="shared" si="9"/>
        <v>255.3</v>
      </c>
      <c r="AO15" s="13">
        <f t="shared" si="9"/>
        <v>255.3</v>
      </c>
      <c r="AP15" s="13">
        <f t="shared" si="9"/>
        <v>255.3</v>
      </c>
      <c r="AQ15" s="13">
        <f t="shared" si="9"/>
        <v>255.3</v>
      </c>
      <c r="AR15" s="13">
        <f t="shared" si="9"/>
        <v>255.3</v>
      </c>
      <c r="AS15" s="13">
        <f t="shared" si="9"/>
        <v>255.3</v>
      </c>
      <c r="AT15" s="13">
        <f t="shared" si="9"/>
        <v>255.3</v>
      </c>
      <c r="AU15" s="13">
        <f t="shared" si="9"/>
        <v>255.3</v>
      </c>
      <c r="AV15" s="13">
        <f t="shared" si="9"/>
        <v>255.3</v>
      </c>
      <c r="AW15" s="13">
        <f t="shared" si="9"/>
        <v>255.3</v>
      </c>
      <c r="AX15" s="13">
        <f t="shared" si="9"/>
        <v>255.3</v>
      </c>
      <c r="AY15" s="13">
        <f t="shared" si="9"/>
        <v>255.3</v>
      </c>
      <c r="AZ15" s="13">
        <f t="shared" si="9"/>
        <v>255.3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236"/>
      <c r="B16" s="37" t="s">
        <v>185</v>
      </c>
      <c r="C16" s="87" t="s">
        <v>10</v>
      </c>
      <c r="D16" s="42"/>
      <c r="E16" s="16">
        <f>'Прил-е № 1'!C$19</f>
        <v>869.1</v>
      </c>
      <c r="F16" s="13">
        <f>$E$16</f>
        <v>869.1</v>
      </c>
      <c r="G16" s="13"/>
      <c r="H16" s="13">
        <f>$E$16</f>
        <v>869.1</v>
      </c>
      <c r="I16" s="13"/>
      <c r="J16" s="13">
        <f>$E$16</f>
        <v>869.1</v>
      </c>
      <c r="K16" s="13"/>
      <c r="L16" s="13">
        <f>$E$16</f>
        <v>869.1</v>
      </c>
      <c r="M16" s="13"/>
      <c r="N16" s="13">
        <f>$E$16</f>
        <v>869.1</v>
      </c>
      <c r="O16" s="13"/>
      <c r="P16" s="13">
        <f>$E$16</f>
        <v>869.1</v>
      </c>
      <c r="Q16" s="13"/>
      <c r="R16" s="13">
        <f>$E$16</f>
        <v>869.1</v>
      </c>
      <c r="S16" s="13"/>
      <c r="T16" s="13">
        <f>$E$16</f>
        <v>869.1</v>
      </c>
      <c r="U16" s="13"/>
      <c r="V16" s="13">
        <f>$E$16</f>
        <v>869.1</v>
      </c>
      <c r="W16" s="13"/>
      <c r="X16" s="13">
        <f>$E$16</f>
        <v>869.1</v>
      </c>
      <c r="Y16" s="13"/>
      <c r="Z16" s="13">
        <f>$E$16</f>
        <v>869.1</v>
      </c>
      <c r="AA16" s="13"/>
      <c r="AB16" s="13">
        <f>$E$16</f>
        <v>869.1</v>
      </c>
      <c r="AC16" s="13"/>
      <c r="AD16" s="13">
        <f>$E$16</f>
        <v>869.1</v>
      </c>
      <c r="AE16" s="13"/>
      <c r="AF16" s="13">
        <f>$E$16</f>
        <v>869.1</v>
      </c>
      <c r="AG16" s="13"/>
      <c r="AH16" s="13">
        <f>$E$16</f>
        <v>869.1</v>
      </c>
      <c r="AI16" s="13"/>
      <c r="AJ16" s="13">
        <f>$E$16</f>
        <v>869.1</v>
      </c>
      <c r="AK16" s="13"/>
      <c r="AL16" s="13">
        <f>$E$16</f>
        <v>869.1</v>
      </c>
      <c r="AM16" s="13"/>
      <c r="AN16" s="13">
        <f>$E$16</f>
        <v>869.1</v>
      </c>
      <c r="AO16" s="13"/>
      <c r="AP16" s="13">
        <f>$E$16</f>
        <v>869.1</v>
      </c>
      <c r="AQ16" s="13"/>
      <c r="AR16" s="13">
        <f>$E$16</f>
        <v>869.1</v>
      </c>
      <c r="AS16" s="13"/>
      <c r="AT16" s="13">
        <f>$E$16</f>
        <v>869.1</v>
      </c>
      <c r="AU16" s="13"/>
      <c r="AV16" s="13">
        <f>$E$16</f>
        <v>869.1</v>
      </c>
      <c r="AW16" s="13"/>
      <c r="AX16" s="13">
        <f>$E$16</f>
        <v>869.1</v>
      </c>
      <c r="AY16" s="13"/>
      <c r="AZ16" s="13">
        <f>$E$16</f>
        <v>869.1</v>
      </c>
      <c r="BA16" s="13"/>
      <c r="BB16" s="13">
        <f>$E$16</f>
        <v>869.1</v>
      </c>
      <c r="BC16" s="13"/>
      <c r="BD16" s="13">
        <f>$E$16</f>
        <v>869.1</v>
      </c>
      <c r="BE16" s="13"/>
      <c r="BF16" s="13">
        <f>$E$16</f>
        <v>869.1</v>
      </c>
      <c r="BG16" s="13"/>
      <c r="BH16" s="13">
        <f>$E$16</f>
        <v>869.1</v>
      </c>
      <c r="BI16" s="13"/>
      <c r="BJ16" s="13">
        <f>$E$16</f>
        <v>869.1</v>
      </c>
      <c r="BK16" s="13"/>
      <c r="BL16" s="13">
        <f>$E$16</f>
        <v>869.1</v>
      </c>
      <c r="BM16" s="13"/>
      <c r="BN16" s="13">
        <f>$E$16</f>
        <v>869.1</v>
      </c>
      <c r="BO16" s="13"/>
      <c r="BP16" s="13">
        <f>$E$16</f>
        <v>869.1</v>
      </c>
      <c r="BQ16" s="13"/>
      <c r="BR16" s="13">
        <f>$E$16</f>
        <v>869.1</v>
      </c>
      <c r="BS16" s="13"/>
      <c r="BT16" s="13">
        <f>$E$16</f>
        <v>869.1</v>
      </c>
      <c r="BU16" s="13"/>
      <c r="BV16" s="13">
        <f>$E$16</f>
        <v>869.1</v>
      </c>
      <c r="BW16" s="13"/>
      <c r="BX16" s="13">
        <f>$E$16</f>
        <v>869.1</v>
      </c>
      <c r="BY16" s="13"/>
      <c r="BZ16" s="13">
        <f>$E$16</f>
        <v>869.1</v>
      </c>
      <c r="CA16" s="13"/>
      <c r="CB16" s="13">
        <f>$E$16</f>
        <v>869.1</v>
      </c>
      <c r="CC16" s="13"/>
      <c r="CD16" s="13">
        <f>$E$16</f>
        <v>869.1</v>
      </c>
      <c r="CE16" s="13"/>
      <c r="CF16" s="13">
        <f>$E$16</f>
        <v>869.1</v>
      </c>
      <c r="CG16" s="13"/>
      <c r="CH16" s="13">
        <f>$E$16</f>
        <v>869.1</v>
      </c>
      <c r="CI16" s="13"/>
    </row>
    <row r="17" spans="1:91" s="7" customFormat="1" ht="15.75" x14ac:dyDescent="0.25">
      <c r="A17" s="236"/>
      <c r="B17" s="50" t="s">
        <v>184</v>
      </c>
      <c r="C17" s="88" t="s">
        <v>162</v>
      </c>
      <c r="D17" s="42"/>
      <c r="E17" s="16">
        <f>'Прил-е № 1'!$C$18</f>
        <v>871.3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4">
        <f>$E$17</f>
        <v>871.3</v>
      </c>
      <c r="X17" s="14">
        <f t="shared" ref="X17:CI17" si="10">$E$17</f>
        <v>871.3</v>
      </c>
      <c r="Y17" s="14">
        <f t="shared" si="10"/>
        <v>871.3</v>
      </c>
      <c r="Z17" s="14">
        <f t="shared" si="10"/>
        <v>871.3</v>
      </c>
      <c r="AA17" s="14">
        <f t="shared" si="10"/>
        <v>871.3</v>
      </c>
      <c r="AB17" s="14">
        <f t="shared" si="10"/>
        <v>871.3</v>
      </c>
      <c r="AC17" s="14">
        <f t="shared" si="10"/>
        <v>871.3</v>
      </c>
      <c r="AD17" s="14">
        <f t="shared" si="10"/>
        <v>871.3</v>
      </c>
      <c r="AE17" s="14">
        <f t="shared" si="10"/>
        <v>871.3</v>
      </c>
      <c r="AF17" s="14">
        <f t="shared" si="10"/>
        <v>871.3</v>
      </c>
      <c r="AG17" s="14">
        <f t="shared" si="10"/>
        <v>871.3</v>
      </c>
      <c r="AH17" s="14">
        <f t="shared" si="10"/>
        <v>871.3</v>
      </c>
      <c r="AI17" s="14">
        <f t="shared" si="10"/>
        <v>871.3</v>
      </c>
      <c r="AJ17" s="14">
        <f t="shared" si="10"/>
        <v>871.3</v>
      </c>
      <c r="AK17" s="14">
        <f t="shared" si="10"/>
        <v>871.3</v>
      </c>
      <c r="AL17" s="14">
        <f t="shared" si="10"/>
        <v>871.3</v>
      </c>
      <c r="AM17" s="14">
        <f t="shared" si="10"/>
        <v>871.3</v>
      </c>
      <c r="AN17" s="14">
        <f t="shared" si="10"/>
        <v>871.3</v>
      </c>
      <c r="AO17" s="14">
        <f t="shared" si="10"/>
        <v>871.3</v>
      </c>
      <c r="AP17" s="14">
        <f t="shared" si="10"/>
        <v>871.3</v>
      </c>
      <c r="AQ17" s="14">
        <f t="shared" si="10"/>
        <v>871.3</v>
      </c>
      <c r="AR17" s="14">
        <f t="shared" si="10"/>
        <v>871.3</v>
      </c>
      <c r="AS17" s="14">
        <f t="shared" si="10"/>
        <v>871.3</v>
      </c>
      <c r="AT17" s="14">
        <f t="shared" si="10"/>
        <v>871.3</v>
      </c>
      <c r="AU17" s="14">
        <f t="shared" si="10"/>
        <v>871.3</v>
      </c>
      <c r="AV17" s="14">
        <f t="shared" si="10"/>
        <v>871.3</v>
      </c>
      <c r="AW17" s="14">
        <f t="shared" si="10"/>
        <v>871.3</v>
      </c>
      <c r="AX17" s="14">
        <f t="shared" si="10"/>
        <v>871.3</v>
      </c>
      <c r="AY17" s="14">
        <f t="shared" si="10"/>
        <v>871.3</v>
      </c>
      <c r="AZ17" s="14">
        <f t="shared" si="10"/>
        <v>871.3</v>
      </c>
      <c r="BA17" s="14">
        <f t="shared" si="10"/>
        <v>871.3</v>
      </c>
      <c r="BB17" s="14">
        <f t="shared" si="10"/>
        <v>871.3</v>
      </c>
      <c r="BC17" s="14">
        <f t="shared" si="10"/>
        <v>871.3</v>
      </c>
      <c r="BD17" s="14">
        <f t="shared" si="10"/>
        <v>871.3</v>
      </c>
      <c r="BE17" s="14">
        <f t="shared" si="10"/>
        <v>871.3</v>
      </c>
      <c r="BF17" s="14">
        <f t="shared" si="10"/>
        <v>871.3</v>
      </c>
      <c r="BG17" s="14">
        <f t="shared" si="10"/>
        <v>871.3</v>
      </c>
      <c r="BH17" s="14">
        <f t="shared" si="10"/>
        <v>871.3</v>
      </c>
      <c r="BI17" s="14">
        <f t="shared" si="10"/>
        <v>871.3</v>
      </c>
      <c r="BJ17" s="14">
        <f t="shared" si="10"/>
        <v>871.3</v>
      </c>
      <c r="BK17" s="14">
        <f t="shared" si="10"/>
        <v>871.3</v>
      </c>
      <c r="BL17" s="14">
        <f t="shared" si="10"/>
        <v>871.3</v>
      </c>
      <c r="BM17" s="14">
        <f t="shared" si="10"/>
        <v>871.3</v>
      </c>
      <c r="BN17" s="14">
        <f t="shared" si="10"/>
        <v>871.3</v>
      </c>
      <c r="BO17" s="14">
        <f t="shared" si="10"/>
        <v>871.3</v>
      </c>
      <c r="BP17" s="14">
        <f t="shared" si="10"/>
        <v>871.3</v>
      </c>
      <c r="BQ17" s="14">
        <f t="shared" si="10"/>
        <v>871.3</v>
      </c>
      <c r="BR17" s="14">
        <f t="shared" si="10"/>
        <v>871.3</v>
      </c>
      <c r="BS17" s="14">
        <f t="shared" si="10"/>
        <v>871.3</v>
      </c>
      <c r="BT17" s="14">
        <f t="shared" si="10"/>
        <v>871.3</v>
      </c>
      <c r="BU17" s="14">
        <f t="shared" si="10"/>
        <v>871.3</v>
      </c>
      <c r="BV17" s="14">
        <f t="shared" si="10"/>
        <v>871.3</v>
      </c>
      <c r="BW17" s="14">
        <f t="shared" si="10"/>
        <v>871.3</v>
      </c>
      <c r="BX17" s="14">
        <f t="shared" si="10"/>
        <v>871.3</v>
      </c>
      <c r="BY17" s="14">
        <f t="shared" si="10"/>
        <v>871.3</v>
      </c>
      <c r="BZ17" s="14">
        <f t="shared" si="10"/>
        <v>871.3</v>
      </c>
      <c r="CA17" s="14">
        <f t="shared" si="10"/>
        <v>871.3</v>
      </c>
      <c r="CB17" s="14">
        <f t="shared" si="10"/>
        <v>871.3</v>
      </c>
      <c r="CC17" s="14">
        <f t="shared" si="10"/>
        <v>871.3</v>
      </c>
      <c r="CD17" s="14">
        <f t="shared" si="10"/>
        <v>871.3</v>
      </c>
      <c r="CE17" s="14">
        <f t="shared" si="10"/>
        <v>871.3</v>
      </c>
      <c r="CF17" s="14">
        <f t="shared" si="10"/>
        <v>871.3</v>
      </c>
      <c r="CG17" s="14">
        <f t="shared" si="10"/>
        <v>871.3</v>
      </c>
      <c r="CH17" s="14">
        <f t="shared" si="10"/>
        <v>871.3</v>
      </c>
      <c r="CI17" s="14">
        <f t="shared" si="10"/>
        <v>871.3</v>
      </c>
    </row>
    <row r="18" spans="1:91" s="7" customFormat="1" ht="15.75" x14ac:dyDescent="0.25">
      <c r="A18" s="236"/>
      <c r="B18" s="37" t="s">
        <v>52</v>
      </c>
      <c r="C18" s="87" t="s">
        <v>161</v>
      </c>
      <c r="D18" s="42"/>
      <c r="E18" s="16">
        <f>'Прил-е № 1'!$C$17</f>
        <v>316.39999999999998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4">
        <f>$E$18</f>
        <v>316.39999999999998</v>
      </c>
      <c r="AC18" s="14">
        <f t="shared" ref="AC18:CI18" si="11">$E$18</f>
        <v>316.39999999999998</v>
      </c>
      <c r="AD18" s="14">
        <f t="shared" si="11"/>
        <v>316.39999999999998</v>
      </c>
      <c r="AE18" s="14">
        <f t="shared" si="11"/>
        <v>316.39999999999998</v>
      </c>
      <c r="AF18" s="14">
        <f t="shared" si="11"/>
        <v>316.39999999999998</v>
      </c>
      <c r="AG18" s="14">
        <f t="shared" si="11"/>
        <v>316.39999999999998</v>
      </c>
      <c r="AH18" s="14">
        <f t="shared" si="11"/>
        <v>316.39999999999998</v>
      </c>
      <c r="AI18" s="14">
        <f t="shared" si="11"/>
        <v>316.39999999999998</v>
      </c>
      <c r="AJ18" s="14">
        <f t="shared" si="11"/>
        <v>316.39999999999998</v>
      </c>
      <c r="AK18" s="14">
        <f t="shared" si="11"/>
        <v>316.39999999999998</v>
      </c>
      <c r="AL18" s="14">
        <f t="shared" si="11"/>
        <v>316.39999999999998</v>
      </c>
      <c r="AM18" s="14">
        <f t="shared" si="11"/>
        <v>316.39999999999998</v>
      </c>
      <c r="AN18" s="14">
        <f t="shared" si="11"/>
        <v>316.39999999999998</v>
      </c>
      <c r="AO18" s="14">
        <f t="shared" si="11"/>
        <v>316.39999999999998</v>
      </c>
      <c r="AP18" s="14">
        <f t="shared" si="11"/>
        <v>316.39999999999998</v>
      </c>
      <c r="AQ18" s="14">
        <f t="shared" si="11"/>
        <v>316.39999999999998</v>
      </c>
      <c r="AR18" s="14">
        <f t="shared" si="11"/>
        <v>316.39999999999998</v>
      </c>
      <c r="AS18" s="14">
        <f t="shared" si="11"/>
        <v>316.39999999999998</v>
      </c>
      <c r="AT18" s="14">
        <f t="shared" si="11"/>
        <v>316.39999999999998</v>
      </c>
      <c r="AU18" s="14">
        <f t="shared" si="11"/>
        <v>316.39999999999998</v>
      </c>
      <c r="AV18" s="14">
        <f t="shared" si="11"/>
        <v>316.39999999999998</v>
      </c>
      <c r="AW18" s="14">
        <f t="shared" si="11"/>
        <v>316.39999999999998</v>
      </c>
      <c r="AX18" s="14">
        <f t="shared" si="11"/>
        <v>316.39999999999998</v>
      </c>
      <c r="AY18" s="14">
        <f t="shared" si="11"/>
        <v>316.39999999999998</v>
      </c>
      <c r="AZ18" s="14">
        <f t="shared" si="11"/>
        <v>316.39999999999998</v>
      </c>
      <c r="BA18" s="14">
        <f t="shared" si="11"/>
        <v>316.39999999999998</v>
      </c>
      <c r="BB18" s="14">
        <f t="shared" si="11"/>
        <v>316.39999999999998</v>
      </c>
      <c r="BC18" s="14">
        <f t="shared" si="11"/>
        <v>316.39999999999998</v>
      </c>
      <c r="BD18" s="14">
        <f t="shared" si="11"/>
        <v>316.39999999999998</v>
      </c>
      <c r="BE18" s="14">
        <f t="shared" si="11"/>
        <v>316.39999999999998</v>
      </c>
      <c r="BF18" s="14">
        <f t="shared" si="11"/>
        <v>316.39999999999998</v>
      </c>
      <c r="BG18" s="14">
        <f t="shared" si="11"/>
        <v>316.39999999999998</v>
      </c>
      <c r="BH18" s="14">
        <f t="shared" si="11"/>
        <v>316.39999999999998</v>
      </c>
      <c r="BI18" s="14">
        <f t="shared" si="11"/>
        <v>316.39999999999998</v>
      </c>
      <c r="BJ18" s="14">
        <f t="shared" si="11"/>
        <v>316.39999999999998</v>
      </c>
      <c r="BK18" s="14">
        <f t="shared" si="11"/>
        <v>316.39999999999998</v>
      </c>
      <c r="BL18" s="14">
        <f t="shared" si="11"/>
        <v>316.39999999999998</v>
      </c>
      <c r="BM18" s="14">
        <f t="shared" si="11"/>
        <v>316.39999999999998</v>
      </c>
      <c r="BN18" s="14">
        <f t="shared" si="11"/>
        <v>316.39999999999998</v>
      </c>
      <c r="BO18" s="14">
        <f t="shared" si="11"/>
        <v>316.39999999999998</v>
      </c>
      <c r="BP18" s="14">
        <f t="shared" si="11"/>
        <v>316.39999999999998</v>
      </c>
      <c r="BQ18" s="14">
        <f t="shared" si="11"/>
        <v>316.39999999999998</v>
      </c>
      <c r="BR18" s="14">
        <f t="shared" si="11"/>
        <v>316.39999999999998</v>
      </c>
      <c r="BS18" s="14">
        <f t="shared" si="11"/>
        <v>316.39999999999998</v>
      </c>
      <c r="BT18" s="14">
        <f t="shared" si="11"/>
        <v>316.39999999999998</v>
      </c>
      <c r="BU18" s="14">
        <f t="shared" si="11"/>
        <v>316.39999999999998</v>
      </c>
      <c r="BV18" s="14">
        <f t="shared" si="11"/>
        <v>316.39999999999998</v>
      </c>
      <c r="BW18" s="14">
        <f t="shared" si="11"/>
        <v>316.39999999999998</v>
      </c>
      <c r="BX18" s="14">
        <f t="shared" si="11"/>
        <v>316.39999999999998</v>
      </c>
      <c r="BY18" s="14">
        <f t="shared" si="11"/>
        <v>316.39999999999998</v>
      </c>
      <c r="BZ18" s="14">
        <f t="shared" si="11"/>
        <v>316.39999999999998</v>
      </c>
      <c r="CA18" s="14">
        <f t="shared" si="11"/>
        <v>316.39999999999998</v>
      </c>
      <c r="CB18" s="14">
        <f t="shared" si="11"/>
        <v>316.39999999999998</v>
      </c>
      <c r="CC18" s="14">
        <f t="shared" si="11"/>
        <v>316.39999999999998</v>
      </c>
      <c r="CD18" s="14">
        <f t="shared" si="11"/>
        <v>316.39999999999998</v>
      </c>
      <c r="CE18" s="14">
        <f t="shared" si="11"/>
        <v>316.39999999999998</v>
      </c>
      <c r="CF18" s="14">
        <f t="shared" si="11"/>
        <v>316.39999999999998</v>
      </c>
      <c r="CG18" s="14">
        <f t="shared" si="11"/>
        <v>316.39999999999998</v>
      </c>
      <c r="CH18" s="14">
        <f t="shared" si="11"/>
        <v>316.39999999999998</v>
      </c>
      <c r="CI18" s="14">
        <f t="shared" si="11"/>
        <v>316.39999999999998</v>
      </c>
    </row>
    <row r="19" spans="1:91" s="7" customFormat="1" ht="30" customHeight="1" x14ac:dyDescent="0.25">
      <c r="A19" s="236"/>
      <c r="B19" s="64" t="s">
        <v>92</v>
      </c>
      <c r="C19" s="118" t="s">
        <v>17</v>
      </c>
      <c r="D19" s="61" t="s">
        <v>40</v>
      </c>
      <c r="E19" s="70">
        <f>'Прил-е № 1'!$C$20</f>
        <v>1700</v>
      </c>
      <c r="F19" s="63">
        <f>$E$19</f>
        <v>1700</v>
      </c>
      <c r="G19" s="63">
        <f t="shared" ref="G19:AA19" si="12">$E$19</f>
        <v>1700</v>
      </c>
      <c r="H19" s="63">
        <f t="shared" si="12"/>
        <v>1700</v>
      </c>
      <c r="I19" s="63">
        <f t="shared" si="12"/>
        <v>1700</v>
      </c>
      <c r="J19" s="63">
        <f t="shared" si="12"/>
        <v>1700</v>
      </c>
      <c r="K19" s="63">
        <f t="shared" si="12"/>
        <v>1700</v>
      </c>
      <c r="L19" s="63">
        <f t="shared" si="12"/>
        <v>1700</v>
      </c>
      <c r="M19" s="63">
        <f t="shared" si="12"/>
        <v>1700</v>
      </c>
      <c r="N19" s="63">
        <f t="shared" si="12"/>
        <v>1700</v>
      </c>
      <c r="O19" s="63">
        <f t="shared" si="12"/>
        <v>1700</v>
      </c>
      <c r="P19" s="63">
        <f t="shared" si="12"/>
        <v>1700</v>
      </c>
      <c r="Q19" s="63">
        <f t="shared" si="12"/>
        <v>1700</v>
      </c>
      <c r="R19" s="63">
        <f t="shared" si="12"/>
        <v>1700</v>
      </c>
      <c r="S19" s="63">
        <f t="shared" si="12"/>
        <v>1700</v>
      </c>
      <c r="T19" s="63">
        <f t="shared" si="12"/>
        <v>1700</v>
      </c>
      <c r="U19" s="63">
        <f t="shared" si="12"/>
        <v>1700</v>
      </c>
      <c r="V19" s="63">
        <f t="shared" si="12"/>
        <v>1700</v>
      </c>
      <c r="W19" s="63">
        <f t="shared" si="12"/>
        <v>1700</v>
      </c>
      <c r="X19" s="63">
        <f t="shared" si="12"/>
        <v>1700</v>
      </c>
      <c r="Y19" s="63">
        <f t="shared" si="12"/>
        <v>1700</v>
      </c>
      <c r="Z19" s="63">
        <f t="shared" si="12"/>
        <v>1700</v>
      </c>
      <c r="AA19" s="63">
        <f t="shared" si="12"/>
        <v>1700</v>
      </c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</row>
    <row r="20" spans="1:91" s="7" customFormat="1" ht="144" customHeight="1" x14ac:dyDescent="0.25">
      <c r="A20" s="237"/>
      <c r="B20" s="68" t="s">
        <v>89</v>
      </c>
      <c r="C20" s="67" t="s">
        <v>15</v>
      </c>
      <c r="D20" s="61" t="s">
        <v>40</v>
      </c>
      <c r="E20" s="70">
        <f>'Прил-е № 1'!$C$21</f>
        <v>2600</v>
      </c>
      <c r="F20" s="63">
        <f>$E$20</f>
        <v>2600</v>
      </c>
      <c r="G20" s="63">
        <f t="shared" ref="G20:BR20" si="13">$E$20</f>
        <v>2600</v>
      </c>
      <c r="H20" s="63">
        <f t="shared" si="13"/>
        <v>2600</v>
      </c>
      <c r="I20" s="63">
        <f t="shared" si="13"/>
        <v>2600</v>
      </c>
      <c r="J20" s="63">
        <f t="shared" si="13"/>
        <v>2600</v>
      </c>
      <c r="K20" s="63">
        <f t="shared" si="13"/>
        <v>2600</v>
      </c>
      <c r="L20" s="63">
        <f t="shared" si="13"/>
        <v>2600</v>
      </c>
      <c r="M20" s="63">
        <f t="shared" si="13"/>
        <v>2600</v>
      </c>
      <c r="N20" s="63">
        <f t="shared" si="13"/>
        <v>2600</v>
      </c>
      <c r="O20" s="63">
        <f t="shared" si="13"/>
        <v>2600</v>
      </c>
      <c r="P20" s="63">
        <f t="shared" si="13"/>
        <v>2600</v>
      </c>
      <c r="Q20" s="63">
        <f t="shared" si="13"/>
        <v>2600</v>
      </c>
      <c r="R20" s="63">
        <f t="shared" si="13"/>
        <v>2600</v>
      </c>
      <c r="S20" s="63">
        <f t="shared" si="13"/>
        <v>2600</v>
      </c>
      <c r="T20" s="63">
        <f t="shared" si="13"/>
        <v>2600</v>
      </c>
      <c r="U20" s="63">
        <f t="shared" si="13"/>
        <v>2600</v>
      </c>
      <c r="V20" s="63">
        <f t="shared" si="13"/>
        <v>2600</v>
      </c>
      <c r="W20" s="63">
        <f t="shared" si="13"/>
        <v>2600</v>
      </c>
      <c r="X20" s="63">
        <f t="shared" si="13"/>
        <v>2600</v>
      </c>
      <c r="Y20" s="63">
        <f t="shared" si="13"/>
        <v>2600</v>
      </c>
      <c r="Z20" s="63">
        <f t="shared" si="13"/>
        <v>2600</v>
      </c>
      <c r="AA20" s="63">
        <f t="shared" si="13"/>
        <v>2600</v>
      </c>
      <c r="AB20" s="63">
        <f t="shared" si="13"/>
        <v>2600</v>
      </c>
      <c r="AC20" s="63">
        <f t="shared" si="13"/>
        <v>2600</v>
      </c>
      <c r="AD20" s="63">
        <f t="shared" si="13"/>
        <v>2600</v>
      </c>
      <c r="AE20" s="63">
        <f t="shared" si="13"/>
        <v>2600</v>
      </c>
      <c r="AF20" s="63">
        <f t="shared" si="13"/>
        <v>2600</v>
      </c>
      <c r="AG20" s="63">
        <f t="shared" si="13"/>
        <v>2600</v>
      </c>
      <c r="AH20" s="63">
        <f t="shared" si="13"/>
        <v>2600</v>
      </c>
      <c r="AI20" s="63">
        <f t="shared" si="13"/>
        <v>2600</v>
      </c>
      <c r="AJ20" s="63">
        <f t="shared" si="13"/>
        <v>2600</v>
      </c>
      <c r="AK20" s="63">
        <f t="shared" si="13"/>
        <v>2600</v>
      </c>
      <c r="AL20" s="63">
        <f t="shared" si="13"/>
        <v>2600</v>
      </c>
      <c r="AM20" s="63">
        <f t="shared" si="13"/>
        <v>2600</v>
      </c>
      <c r="AN20" s="63">
        <f t="shared" si="13"/>
        <v>2600</v>
      </c>
      <c r="AO20" s="63">
        <f t="shared" si="13"/>
        <v>2600</v>
      </c>
      <c r="AP20" s="63">
        <f t="shared" si="13"/>
        <v>2600</v>
      </c>
      <c r="AQ20" s="63">
        <f t="shared" si="13"/>
        <v>2600</v>
      </c>
      <c r="AR20" s="63">
        <f t="shared" si="13"/>
        <v>2600</v>
      </c>
      <c r="AS20" s="63">
        <f t="shared" si="13"/>
        <v>2600</v>
      </c>
      <c r="AT20" s="63">
        <f t="shared" si="13"/>
        <v>2600</v>
      </c>
      <c r="AU20" s="63">
        <f t="shared" si="13"/>
        <v>2600</v>
      </c>
      <c r="AV20" s="63">
        <f t="shared" si="13"/>
        <v>2600</v>
      </c>
      <c r="AW20" s="63">
        <f t="shared" si="13"/>
        <v>2600</v>
      </c>
      <c r="AX20" s="63">
        <f t="shared" si="13"/>
        <v>2600</v>
      </c>
      <c r="AY20" s="63">
        <f t="shared" si="13"/>
        <v>2600</v>
      </c>
      <c r="AZ20" s="63">
        <f t="shared" si="13"/>
        <v>2600</v>
      </c>
      <c r="BA20" s="63">
        <f t="shared" si="13"/>
        <v>2600</v>
      </c>
      <c r="BB20" s="63">
        <f t="shared" si="13"/>
        <v>2600</v>
      </c>
      <c r="BC20" s="63">
        <f t="shared" si="13"/>
        <v>2600</v>
      </c>
      <c r="BD20" s="63">
        <f t="shared" si="13"/>
        <v>2600</v>
      </c>
      <c r="BE20" s="63">
        <f t="shared" si="13"/>
        <v>2600</v>
      </c>
      <c r="BF20" s="63">
        <f t="shared" si="13"/>
        <v>2600</v>
      </c>
      <c r="BG20" s="63">
        <f t="shared" si="13"/>
        <v>2600</v>
      </c>
      <c r="BH20" s="63">
        <f t="shared" si="13"/>
        <v>2600</v>
      </c>
      <c r="BI20" s="63">
        <f t="shared" si="13"/>
        <v>2600</v>
      </c>
      <c r="BJ20" s="63">
        <f t="shared" si="13"/>
        <v>2600</v>
      </c>
      <c r="BK20" s="63">
        <f t="shared" si="13"/>
        <v>2600</v>
      </c>
      <c r="BL20" s="63">
        <f t="shared" si="13"/>
        <v>2600</v>
      </c>
      <c r="BM20" s="63">
        <f t="shared" si="13"/>
        <v>2600</v>
      </c>
      <c r="BN20" s="63">
        <f t="shared" si="13"/>
        <v>2600</v>
      </c>
      <c r="BO20" s="63">
        <f t="shared" si="13"/>
        <v>2600</v>
      </c>
      <c r="BP20" s="63">
        <f t="shared" si="13"/>
        <v>2600</v>
      </c>
      <c r="BQ20" s="63">
        <f t="shared" si="13"/>
        <v>2600</v>
      </c>
      <c r="BR20" s="63">
        <f t="shared" si="13"/>
        <v>2600</v>
      </c>
      <c r="BS20" s="63">
        <f t="shared" ref="BS20:CI20" si="14">$E$20</f>
        <v>2600</v>
      </c>
      <c r="BT20" s="63">
        <f t="shared" si="14"/>
        <v>2600</v>
      </c>
      <c r="BU20" s="63">
        <f t="shared" si="14"/>
        <v>2600</v>
      </c>
      <c r="BV20" s="63">
        <f t="shared" si="14"/>
        <v>2600</v>
      </c>
      <c r="BW20" s="63">
        <f t="shared" si="14"/>
        <v>2600</v>
      </c>
      <c r="BX20" s="63">
        <f t="shared" si="14"/>
        <v>2600</v>
      </c>
      <c r="BY20" s="63">
        <f t="shared" si="14"/>
        <v>2600</v>
      </c>
      <c r="BZ20" s="63">
        <f t="shared" si="14"/>
        <v>2600</v>
      </c>
      <c r="CA20" s="63">
        <f t="shared" si="14"/>
        <v>2600</v>
      </c>
      <c r="CB20" s="63">
        <f t="shared" si="14"/>
        <v>2600</v>
      </c>
      <c r="CC20" s="63">
        <f t="shared" si="14"/>
        <v>2600</v>
      </c>
      <c r="CD20" s="63">
        <f t="shared" si="14"/>
        <v>2600</v>
      </c>
      <c r="CE20" s="63">
        <f t="shared" si="14"/>
        <v>2600</v>
      </c>
      <c r="CF20" s="63">
        <f t="shared" si="14"/>
        <v>2600</v>
      </c>
      <c r="CG20" s="63">
        <f t="shared" si="14"/>
        <v>2600</v>
      </c>
      <c r="CH20" s="63">
        <f t="shared" si="14"/>
        <v>2600</v>
      </c>
      <c r="CI20" s="63">
        <f t="shared" si="14"/>
        <v>2600</v>
      </c>
    </row>
    <row r="21" spans="1:91" s="12" customFormat="1" ht="60" customHeight="1" x14ac:dyDescent="0.25">
      <c r="A21" s="81"/>
      <c r="B21" s="144"/>
      <c r="C21" s="148" t="s">
        <v>152</v>
      </c>
      <c r="D21" s="33"/>
      <c r="E21" s="11"/>
      <c r="F21" s="27">
        <f>SUM(F9:F20)</f>
        <v>6143.8</v>
      </c>
      <c r="G21" s="15">
        <f t="shared" ref="G21:BR21" si="15">SUM(G9:G20)</f>
        <v>5274.7</v>
      </c>
      <c r="H21" s="15">
        <f t="shared" si="15"/>
        <v>6143.8</v>
      </c>
      <c r="I21" s="15">
        <f t="shared" si="15"/>
        <v>5274.7</v>
      </c>
      <c r="J21" s="15">
        <f t="shared" si="15"/>
        <v>6143.8</v>
      </c>
      <c r="K21" s="15">
        <f t="shared" si="15"/>
        <v>5274.7</v>
      </c>
      <c r="L21" s="15">
        <f t="shared" si="15"/>
        <v>6143.8</v>
      </c>
      <c r="M21" s="15">
        <f t="shared" si="15"/>
        <v>5274.7</v>
      </c>
      <c r="N21" s="15">
        <f t="shared" si="15"/>
        <v>6143.8</v>
      </c>
      <c r="O21" s="15">
        <f t="shared" si="15"/>
        <v>5274.7</v>
      </c>
      <c r="P21" s="15">
        <f t="shared" si="15"/>
        <v>6143.8</v>
      </c>
      <c r="Q21" s="15">
        <f t="shared" si="15"/>
        <v>5274.7</v>
      </c>
      <c r="R21" s="15">
        <f t="shared" si="15"/>
        <v>6143.8</v>
      </c>
      <c r="S21" s="15">
        <f t="shared" si="15"/>
        <v>5274.7</v>
      </c>
      <c r="T21" s="15">
        <f t="shared" si="15"/>
        <v>6143.8</v>
      </c>
      <c r="U21" s="15">
        <f t="shared" si="15"/>
        <v>5274.7</v>
      </c>
      <c r="V21" s="15">
        <f t="shared" si="15"/>
        <v>6143.8</v>
      </c>
      <c r="W21" s="15">
        <f t="shared" si="15"/>
        <v>6146</v>
      </c>
      <c r="X21" s="15">
        <f t="shared" si="15"/>
        <v>7015.1</v>
      </c>
      <c r="Y21" s="15">
        <f t="shared" si="15"/>
        <v>6146</v>
      </c>
      <c r="Z21" s="15">
        <f t="shared" si="15"/>
        <v>7015.1</v>
      </c>
      <c r="AA21" s="15">
        <f t="shared" si="15"/>
        <v>6146</v>
      </c>
      <c r="AB21" s="116">
        <f t="shared" si="15"/>
        <v>5631.5</v>
      </c>
      <c r="AC21" s="116">
        <f t="shared" si="15"/>
        <v>4762.3999999999996</v>
      </c>
      <c r="AD21" s="116">
        <f t="shared" si="15"/>
        <v>5631.5</v>
      </c>
      <c r="AE21" s="116">
        <f t="shared" si="15"/>
        <v>4762.3999999999996</v>
      </c>
      <c r="AF21" s="116">
        <f t="shared" si="15"/>
        <v>5631.5</v>
      </c>
      <c r="AG21" s="116">
        <f t="shared" si="15"/>
        <v>4762.3999999999996</v>
      </c>
      <c r="AH21" s="116">
        <f t="shared" si="15"/>
        <v>5631.5</v>
      </c>
      <c r="AI21" s="116">
        <f t="shared" si="15"/>
        <v>4762.3999999999996</v>
      </c>
      <c r="AJ21" s="116">
        <f t="shared" si="15"/>
        <v>5631.5</v>
      </c>
      <c r="AK21" s="116">
        <f t="shared" si="15"/>
        <v>4762.3999999999996</v>
      </c>
      <c r="AL21" s="116">
        <f t="shared" si="15"/>
        <v>5631.5</v>
      </c>
      <c r="AM21" s="116">
        <f t="shared" si="15"/>
        <v>4762.3999999999996</v>
      </c>
      <c r="AN21" s="116">
        <f t="shared" si="15"/>
        <v>5631.5</v>
      </c>
      <c r="AO21" s="116">
        <f t="shared" si="15"/>
        <v>4762.3999999999996</v>
      </c>
      <c r="AP21" s="116">
        <f t="shared" si="15"/>
        <v>5631.5</v>
      </c>
      <c r="AQ21" s="116">
        <f t="shared" si="15"/>
        <v>4762.3999999999996</v>
      </c>
      <c r="AR21" s="116">
        <f t="shared" si="15"/>
        <v>5631.5</v>
      </c>
      <c r="AS21" s="116">
        <f t="shared" si="15"/>
        <v>4762.3999999999996</v>
      </c>
      <c r="AT21" s="116">
        <f t="shared" si="15"/>
        <v>5631.5</v>
      </c>
      <c r="AU21" s="116">
        <f t="shared" si="15"/>
        <v>4762.3999999999996</v>
      </c>
      <c r="AV21" s="116">
        <f t="shared" si="15"/>
        <v>5631.5</v>
      </c>
      <c r="AW21" s="116">
        <f t="shared" si="15"/>
        <v>4762.3999999999996</v>
      </c>
      <c r="AX21" s="116">
        <f t="shared" si="15"/>
        <v>5631.5</v>
      </c>
      <c r="AY21" s="116">
        <f t="shared" si="15"/>
        <v>4762.3999999999996</v>
      </c>
      <c r="AZ21" s="116">
        <f t="shared" si="15"/>
        <v>5631.5</v>
      </c>
      <c r="BA21" s="116">
        <f t="shared" si="15"/>
        <v>4507.1000000000004</v>
      </c>
      <c r="BB21" s="116">
        <f t="shared" si="15"/>
        <v>5376.2000000000007</v>
      </c>
      <c r="BC21" s="116">
        <f t="shared" si="15"/>
        <v>4507.1000000000004</v>
      </c>
      <c r="BD21" s="116">
        <f t="shared" si="15"/>
        <v>5376.2000000000007</v>
      </c>
      <c r="BE21" s="116">
        <f t="shared" si="15"/>
        <v>4507.1000000000004</v>
      </c>
      <c r="BF21" s="116">
        <f t="shared" si="15"/>
        <v>5376.2000000000007</v>
      </c>
      <c r="BG21" s="116">
        <f t="shared" si="15"/>
        <v>4507.1000000000004</v>
      </c>
      <c r="BH21" s="116">
        <f t="shared" si="15"/>
        <v>5376.2000000000007</v>
      </c>
      <c r="BI21" s="116">
        <f t="shared" si="15"/>
        <v>4507.1000000000004</v>
      </c>
      <c r="BJ21" s="116">
        <f t="shared" si="15"/>
        <v>5376.2000000000007</v>
      </c>
      <c r="BK21" s="116">
        <f t="shared" si="15"/>
        <v>4507.1000000000004</v>
      </c>
      <c r="BL21" s="116">
        <f t="shared" si="15"/>
        <v>5376.2000000000007</v>
      </c>
      <c r="BM21" s="116">
        <f t="shared" si="15"/>
        <v>4507.1000000000004</v>
      </c>
      <c r="BN21" s="116">
        <f t="shared" si="15"/>
        <v>5376.2000000000007</v>
      </c>
      <c r="BO21" s="116">
        <f t="shared" si="15"/>
        <v>4507.1000000000004</v>
      </c>
      <c r="BP21" s="116">
        <f t="shared" si="15"/>
        <v>5376.2000000000007</v>
      </c>
      <c r="BQ21" s="116">
        <f t="shared" si="15"/>
        <v>4507.1000000000004</v>
      </c>
      <c r="BR21" s="116">
        <f t="shared" si="15"/>
        <v>5376.2000000000007</v>
      </c>
      <c r="BS21" s="116">
        <f t="shared" ref="BS21:CI21" si="16">SUM(BS9:BS20)</f>
        <v>4507.1000000000004</v>
      </c>
      <c r="BT21" s="116">
        <f t="shared" si="16"/>
        <v>5376.2000000000007</v>
      </c>
      <c r="BU21" s="116">
        <f t="shared" si="16"/>
        <v>4507.1000000000004</v>
      </c>
      <c r="BV21" s="116">
        <f t="shared" si="16"/>
        <v>5376.2000000000007</v>
      </c>
      <c r="BW21" s="15">
        <f t="shared" si="16"/>
        <v>4507.1000000000004</v>
      </c>
      <c r="BX21" s="15">
        <f t="shared" si="16"/>
        <v>5376.2000000000007</v>
      </c>
      <c r="BY21" s="15">
        <f t="shared" si="16"/>
        <v>4507.1000000000004</v>
      </c>
      <c r="BZ21" s="15">
        <f t="shared" si="16"/>
        <v>5376.2000000000007</v>
      </c>
      <c r="CA21" s="15">
        <f t="shared" si="16"/>
        <v>4507.1000000000004</v>
      </c>
      <c r="CB21" s="15">
        <f t="shared" si="16"/>
        <v>5376.2000000000007</v>
      </c>
      <c r="CC21" s="15">
        <f t="shared" si="16"/>
        <v>4507.1000000000004</v>
      </c>
      <c r="CD21" s="15">
        <f t="shared" si="16"/>
        <v>5376.2000000000007</v>
      </c>
      <c r="CE21" s="15">
        <f t="shared" si="16"/>
        <v>4507.1000000000004</v>
      </c>
      <c r="CF21" s="15">
        <f t="shared" si="16"/>
        <v>5376.2000000000007</v>
      </c>
      <c r="CG21" s="15">
        <f t="shared" si="16"/>
        <v>4507.1000000000004</v>
      </c>
      <c r="CH21" s="15">
        <f t="shared" si="16"/>
        <v>5376.2000000000007</v>
      </c>
      <c r="CI21" s="15">
        <f t="shared" si="16"/>
        <v>4507.1000000000004</v>
      </c>
      <c r="CK21" s="136">
        <f>SUM(F21:CJ21)</f>
        <v>432841.49999999971</v>
      </c>
      <c r="CL21" s="12">
        <f>COUNT(F21:CI21)</f>
        <v>82</v>
      </c>
      <c r="CM21" s="137">
        <f>CK21/CL21</f>
        <v>5278.554878048777</v>
      </c>
    </row>
    <row r="22" spans="1:91" s="12" customFormat="1" ht="40.5" customHeight="1" x14ac:dyDescent="0.25">
      <c r="A22" s="81"/>
      <c r="B22" s="81"/>
      <c r="C22" s="80" t="s">
        <v>106</v>
      </c>
      <c r="D22" s="33"/>
      <c r="E22" s="11"/>
      <c r="F22" s="15">
        <f t="shared" ref="F22:AE22" si="17">COUNT(F9:F20)</f>
        <v>9</v>
      </c>
      <c r="G22" s="15">
        <f t="shared" si="17"/>
        <v>8</v>
      </c>
      <c r="H22" s="15">
        <f t="shared" si="17"/>
        <v>9</v>
      </c>
      <c r="I22" s="15">
        <f t="shared" si="17"/>
        <v>8</v>
      </c>
      <c r="J22" s="15">
        <f t="shared" si="17"/>
        <v>9</v>
      </c>
      <c r="K22" s="15">
        <f t="shared" si="17"/>
        <v>8</v>
      </c>
      <c r="L22" s="15">
        <f t="shared" si="17"/>
        <v>9</v>
      </c>
      <c r="M22" s="15">
        <f t="shared" si="17"/>
        <v>8</v>
      </c>
      <c r="N22" s="15">
        <f t="shared" si="17"/>
        <v>9</v>
      </c>
      <c r="O22" s="15">
        <f t="shared" si="17"/>
        <v>8</v>
      </c>
      <c r="P22" s="15">
        <f t="shared" si="17"/>
        <v>9</v>
      </c>
      <c r="Q22" s="15">
        <f t="shared" si="17"/>
        <v>8</v>
      </c>
      <c r="R22" s="15">
        <f t="shared" si="17"/>
        <v>9</v>
      </c>
      <c r="S22" s="15">
        <f t="shared" si="17"/>
        <v>8</v>
      </c>
      <c r="T22" s="15">
        <f t="shared" si="17"/>
        <v>9</v>
      </c>
      <c r="U22" s="15">
        <f t="shared" si="17"/>
        <v>8</v>
      </c>
      <c r="V22" s="15">
        <f t="shared" si="17"/>
        <v>9</v>
      </c>
      <c r="W22" s="15">
        <f t="shared" si="17"/>
        <v>9</v>
      </c>
      <c r="X22" s="15">
        <f t="shared" si="17"/>
        <v>10</v>
      </c>
      <c r="Y22" s="15">
        <f t="shared" si="17"/>
        <v>9</v>
      </c>
      <c r="Z22" s="15">
        <f t="shared" si="17"/>
        <v>10</v>
      </c>
      <c r="AA22" s="15">
        <f t="shared" si="17"/>
        <v>9</v>
      </c>
      <c r="AB22" s="116">
        <f t="shared" si="17"/>
        <v>10</v>
      </c>
      <c r="AC22" s="116">
        <f t="shared" si="17"/>
        <v>9</v>
      </c>
      <c r="AD22" s="116">
        <f t="shared" si="17"/>
        <v>10</v>
      </c>
      <c r="AE22" s="116">
        <f t="shared" si="17"/>
        <v>9</v>
      </c>
      <c r="AF22" s="116">
        <f t="shared" ref="AF22:AG22" si="18">COUNT(AF9:AF20)</f>
        <v>10</v>
      </c>
      <c r="AG22" s="116">
        <f t="shared" si="18"/>
        <v>9</v>
      </c>
      <c r="AH22" s="116">
        <f t="shared" ref="AH22:AI22" si="19">COUNT(AH9:AH20)</f>
        <v>10</v>
      </c>
      <c r="AI22" s="116">
        <f t="shared" si="19"/>
        <v>9</v>
      </c>
      <c r="AJ22" s="116">
        <f t="shared" ref="AJ22:AK22" si="20">COUNT(AJ9:AJ20)</f>
        <v>10</v>
      </c>
      <c r="AK22" s="116">
        <f t="shared" si="20"/>
        <v>9</v>
      </c>
      <c r="AL22" s="116">
        <f t="shared" ref="AL22:AM22" si="21">COUNT(AL9:AL20)</f>
        <v>10</v>
      </c>
      <c r="AM22" s="116">
        <f t="shared" si="21"/>
        <v>9</v>
      </c>
      <c r="AN22" s="116">
        <f t="shared" ref="AN22:AO22" si="22">COUNT(AN9:AN20)</f>
        <v>10</v>
      </c>
      <c r="AO22" s="116">
        <f t="shared" si="22"/>
        <v>9</v>
      </c>
      <c r="AP22" s="116">
        <f t="shared" ref="AP22:AQ22" si="23">COUNT(AP9:AP20)</f>
        <v>10</v>
      </c>
      <c r="AQ22" s="116">
        <f t="shared" si="23"/>
        <v>9</v>
      </c>
      <c r="AR22" s="116">
        <f t="shared" ref="AR22:AS22" si="24">COUNT(AR9:AR20)</f>
        <v>10</v>
      </c>
      <c r="AS22" s="116">
        <f t="shared" si="24"/>
        <v>9</v>
      </c>
      <c r="AT22" s="116">
        <f t="shared" ref="AT22:AU22" si="25">COUNT(AT9:AT20)</f>
        <v>10</v>
      </c>
      <c r="AU22" s="116">
        <f t="shared" si="25"/>
        <v>9</v>
      </c>
      <c r="AV22" s="116">
        <f t="shared" ref="AV22:AX22" si="26">COUNT(AV9:AV20)</f>
        <v>10</v>
      </c>
      <c r="AW22" s="116">
        <f t="shared" si="26"/>
        <v>9</v>
      </c>
      <c r="AX22" s="116">
        <f t="shared" si="26"/>
        <v>10</v>
      </c>
      <c r="AY22" s="116">
        <f t="shared" ref="AY22:AZ22" si="27">COUNT(AY9:AY20)</f>
        <v>9</v>
      </c>
      <c r="AZ22" s="116">
        <f t="shared" si="27"/>
        <v>10</v>
      </c>
      <c r="BA22" s="116">
        <f t="shared" ref="BA22:CI22" si="28">COUNT(BA9:BA20)</f>
        <v>8</v>
      </c>
      <c r="BB22" s="116">
        <f t="shared" si="28"/>
        <v>9</v>
      </c>
      <c r="BC22" s="116">
        <f t="shared" si="28"/>
        <v>8</v>
      </c>
      <c r="BD22" s="116">
        <f t="shared" si="28"/>
        <v>9</v>
      </c>
      <c r="BE22" s="116">
        <f t="shared" si="28"/>
        <v>8</v>
      </c>
      <c r="BF22" s="116">
        <f t="shared" si="28"/>
        <v>9</v>
      </c>
      <c r="BG22" s="116">
        <f t="shared" si="28"/>
        <v>8</v>
      </c>
      <c r="BH22" s="116">
        <f t="shared" si="28"/>
        <v>9</v>
      </c>
      <c r="BI22" s="116">
        <f t="shared" si="28"/>
        <v>8</v>
      </c>
      <c r="BJ22" s="116">
        <f t="shared" si="28"/>
        <v>9</v>
      </c>
      <c r="BK22" s="116">
        <f t="shared" si="28"/>
        <v>8</v>
      </c>
      <c r="BL22" s="116">
        <f t="shared" si="28"/>
        <v>9</v>
      </c>
      <c r="BM22" s="116">
        <f t="shared" si="28"/>
        <v>8</v>
      </c>
      <c r="BN22" s="116">
        <f t="shared" si="28"/>
        <v>9</v>
      </c>
      <c r="BO22" s="116">
        <f t="shared" si="28"/>
        <v>8</v>
      </c>
      <c r="BP22" s="116">
        <f t="shared" si="28"/>
        <v>9</v>
      </c>
      <c r="BQ22" s="116">
        <f t="shared" si="28"/>
        <v>8</v>
      </c>
      <c r="BR22" s="116">
        <f t="shared" si="28"/>
        <v>9</v>
      </c>
      <c r="BS22" s="116">
        <f t="shared" si="28"/>
        <v>8</v>
      </c>
      <c r="BT22" s="116">
        <f t="shared" si="28"/>
        <v>9</v>
      </c>
      <c r="BU22" s="116">
        <f t="shared" si="28"/>
        <v>8</v>
      </c>
      <c r="BV22" s="116">
        <f t="shared" si="28"/>
        <v>9</v>
      </c>
      <c r="BW22" s="15">
        <f t="shared" si="28"/>
        <v>8</v>
      </c>
      <c r="BX22" s="15">
        <f t="shared" si="28"/>
        <v>9</v>
      </c>
      <c r="BY22" s="15">
        <f t="shared" si="28"/>
        <v>8</v>
      </c>
      <c r="BZ22" s="15">
        <f t="shared" si="28"/>
        <v>9</v>
      </c>
      <c r="CA22" s="15">
        <f t="shared" si="28"/>
        <v>8</v>
      </c>
      <c r="CB22" s="15">
        <f t="shared" si="28"/>
        <v>9</v>
      </c>
      <c r="CC22" s="15">
        <f t="shared" si="28"/>
        <v>8</v>
      </c>
      <c r="CD22" s="15">
        <f t="shared" si="28"/>
        <v>9</v>
      </c>
      <c r="CE22" s="15">
        <f t="shared" si="28"/>
        <v>8</v>
      </c>
      <c r="CF22" s="15">
        <f t="shared" si="28"/>
        <v>9</v>
      </c>
      <c r="CG22" s="15">
        <f t="shared" si="28"/>
        <v>8</v>
      </c>
      <c r="CH22" s="15">
        <f t="shared" si="28"/>
        <v>9</v>
      </c>
      <c r="CI22" s="15">
        <f t="shared" si="28"/>
        <v>8</v>
      </c>
    </row>
    <row r="23" spans="1:91" s="109" customFormat="1" ht="40.5" customHeight="1" x14ac:dyDescent="0.25">
      <c r="A23" s="104"/>
      <c r="B23" s="104"/>
      <c r="C23" s="105" t="s">
        <v>107</v>
      </c>
      <c r="D23" s="106"/>
      <c r="E23" s="107"/>
      <c r="F23" s="108">
        <f t="shared" ref="F23:AE23" si="29">ROUND(F22*85%,0)</f>
        <v>8</v>
      </c>
      <c r="G23" s="108">
        <f t="shared" si="29"/>
        <v>7</v>
      </c>
      <c r="H23" s="108">
        <f t="shared" si="29"/>
        <v>8</v>
      </c>
      <c r="I23" s="108">
        <f t="shared" si="29"/>
        <v>7</v>
      </c>
      <c r="J23" s="108">
        <f t="shared" si="29"/>
        <v>8</v>
      </c>
      <c r="K23" s="108">
        <f t="shared" si="29"/>
        <v>7</v>
      </c>
      <c r="L23" s="108">
        <f t="shared" si="29"/>
        <v>8</v>
      </c>
      <c r="M23" s="108">
        <f t="shared" si="29"/>
        <v>7</v>
      </c>
      <c r="N23" s="108">
        <f t="shared" si="29"/>
        <v>8</v>
      </c>
      <c r="O23" s="108">
        <f t="shared" si="29"/>
        <v>7</v>
      </c>
      <c r="P23" s="108">
        <f t="shared" si="29"/>
        <v>8</v>
      </c>
      <c r="Q23" s="108">
        <f t="shared" si="29"/>
        <v>7</v>
      </c>
      <c r="R23" s="108">
        <f t="shared" si="29"/>
        <v>8</v>
      </c>
      <c r="S23" s="108">
        <f t="shared" si="29"/>
        <v>7</v>
      </c>
      <c r="T23" s="108">
        <f t="shared" si="29"/>
        <v>8</v>
      </c>
      <c r="U23" s="108">
        <f t="shared" ref="U23" si="30">ROUND(U22*85%,0)</f>
        <v>7</v>
      </c>
      <c r="V23" s="108">
        <f t="shared" ref="V23" si="31">ROUND(V22*85%,0)</f>
        <v>8</v>
      </c>
      <c r="W23" s="108">
        <f t="shared" ref="W23" si="32">ROUND(W22*85%,0)</f>
        <v>8</v>
      </c>
      <c r="X23" s="108">
        <f t="shared" ref="X23" si="33">ROUND(X22*85%,0)</f>
        <v>9</v>
      </c>
      <c r="Y23" s="108">
        <f t="shared" ref="Y23" si="34">ROUND(Y22*85%,0)</f>
        <v>8</v>
      </c>
      <c r="Z23" s="108">
        <f t="shared" ref="Z23" si="35">ROUND(Z22*85%,0)</f>
        <v>9</v>
      </c>
      <c r="AA23" s="108">
        <f t="shared" ref="AA23" si="36">ROUND(AA22*85%,0)</f>
        <v>8</v>
      </c>
      <c r="AB23" s="108">
        <f t="shared" si="29"/>
        <v>9</v>
      </c>
      <c r="AC23" s="108">
        <f t="shared" si="29"/>
        <v>8</v>
      </c>
      <c r="AD23" s="108">
        <f t="shared" si="29"/>
        <v>9</v>
      </c>
      <c r="AE23" s="108">
        <f t="shared" si="29"/>
        <v>8</v>
      </c>
      <c r="AF23" s="108">
        <f t="shared" ref="AF23" si="37">ROUND(AF22*85%,0)</f>
        <v>9</v>
      </c>
      <c r="AG23" s="108">
        <f t="shared" ref="AG23:AI23" si="38">ROUND(AG22*85%,0)</f>
        <v>8</v>
      </c>
      <c r="AH23" s="108">
        <f t="shared" si="38"/>
        <v>9</v>
      </c>
      <c r="AI23" s="108">
        <f t="shared" si="38"/>
        <v>8</v>
      </c>
      <c r="AJ23" s="108">
        <f t="shared" ref="AJ23:AL23" si="39">ROUND(AJ22*85%,0)</f>
        <v>9</v>
      </c>
      <c r="AK23" s="108">
        <f t="shared" ref="AK23:AS23" si="40">ROUND(AK22*85%,0)</f>
        <v>8</v>
      </c>
      <c r="AL23" s="108">
        <f t="shared" si="39"/>
        <v>9</v>
      </c>
      <c r="AM23" s="108">
        <f t="shared" si="40"/>
        <v>8</v>
      </c>
      <c r="AN23" s="108">
        <f t="shared" si="40"/>
        <v>9</v>
      </c>
      <c r="AO23" s="108">
        <f t="shared" si="40"/>
        <v>8</v>
      </c>
      <c r="AP23" s="108">
        <f t="shared" si="40"/>
        <v>9</v>
      </c>
      <c r="AQ23" s="108">
        <f t="shared" si="40"/>
        <v>8</v>
      </c>
      <c r="AR23" s="108">
        <f t="shared" si="40"/>
        <v>9</v>
      </c>
      <c r="AS23" s="108">
        <f t="shared" si="40"/>
        <v>8</v>
      </c>
      <c r="AT23" s="108">
        <f t="shared" ref="AT23" si="41">ROUND(AT22*85%,0)</f>
        <v>9</v>
      </c>
      <c r="AU23" s="108">
        <f t="shared" ref="AU23:AV23" si="42">ROUND(AU22*85%,0)</f>
        <v>8</v>
      </c>
      <c r="AV23" s="108">
        <f t="shared" si="42"/>
        <v>9</v>
      </c>
      <c r="AW23" s="108">
        <f t="shared" ref="AW23" si="43">ROUND(AW22*85%,0)</f>
        <v>8</v>
      </c>
      <c r="AX23" s="108">
        <f t="shared" ref="AX23" si="44">ROUND(AX22*85%,0)</f>
        <v>9</v>
      </c>
      <c r="AY23" s="108">
        <f t="shared" ref="AY23:BA23" si="45">ROUND(AY22*85%,0)</f>
        <v>8</v>
      </c>
      <c r="AZ23" s="108">
        <f t="shared" ref="AZ23" si="46">ROUND(AZ22*85%,0)</f>
        <v>9</v>
      </c>
      <c r="BA23" s="108">
        <f t="shared" si="45"/>
        <v>7</v>
      </c>
      <c r="BB23" s="108">
        <f t="shared" ref="BB23:CI23" si="47">ROUND(BB22*85%,0)</f>
        <v>8</v>
      </c>
      <c r="BC23" s="108">
        <f t="shared" si="47"/>
        <v>7</v>
      </c>
      <c r="BD23" s="108">
        <f t="shared" si="47"/>
        <v>8</v>
      </c>
      <c r="BE23" s="108">
        <f t="shared" si="47"/>
        <v>7</v>
      </c>
      <c r="BF23" s="108">
        <f t="shared" si="47"/>
        <v>8</v>
      </c>
      <c r="BG23" s="108">
        <f t="shared" si="47"/>
        <v>7</v>
      </c>
      <c r="BH23" s="108">
        <f t="shared" si="47"/>
        <v>8</v>
      </c>
      <c r="BI23" s="108">
        <f t="shared" si="47"/>
        <v>7</v>
      </c>
      <c r="BJ23" s="108">
        <f t="shared" si="47"/>
        <v>8</v>
      </c>
      <c r="BK23" s="108">
        <f t="shared" si="47"/>
        <v>7</v>
      </c>
      <c r="BL23" s="108">
        <f t="shared" si="47"/>
        <v>8</v>
      </c>
      <c r="BM23" s="108">
        <f t="shared" si="47"/>
        <v>7</v>
      </c>
      <c r="BN23" s="108">
        <f t="shared" si="47"/>
        <v>8</v>
      </c>
      <c r="BO23" s="108">
        <f t="shared" si="47"/>
        <v>7</v>
      </c>
      <c r="BP23" s="108">
        <f t="shared" si="47"/>
        <v>8</v>
      </c>
      <c r="BQ23" s="108">
        <f t="shared" si="47"/>
        <v>7</v>
      </c>
      <c r="BR23" s="108">
        <f t="shared" si="47"/>
        <v>8</v>
      </c>
      <c r="BS23" s="108">
        <f t="shared" si="47"/>
        <v>7</v>
      </c>
      <c r="BT23" s="108">
        <f t="shared" si="47"/>
        <v>8</v>
      </c>
      <c r="BU23" s="108">
        <f t="shared" si="47"/>
        <v>7</v>
      </c>
      <c r="BV23" s="108">
        <f t="shared" si="47"/>
        <v>8</v>
      </c>
      <c r="BW23" s="108">
        <f t="shared" si="47"/>
        <v>7</v>
      </c>
      <c r="BX23" s="108">
        <f t="shared" si="47"/>
        <v>8</v>
      </c>
      <c r="BY23" s="108">
        <f t="shared" si="47"/>
        <v>7</v>
      </c>
      <c r="BZ23" s="108">
        <f t="shared" si="47"/>
        <v>8</v>
      </c>
      <c r="CA23" s="108">
        <f t="shared" si="47"/>
        <v>7</v>
      </c>
      <c r="CB23" s="108">
        <f t="shared" si="47"/>
        <v>8</v>
      </c>
      <c r="CC23" s="108">
        <f t="shared" si="47"/>
        <v>7</v>
      </c>
      <c r="CD23" s="108">
        <f t="shared" si="47"/>
        <v>8</v>
      </c>
      <c r="CE23" s="108">
        <f t="shared" si="47"/>
        <v>7</v>
      </c>
      <c r="CF23" s="108">
        <f t="shared" si="47"/>
        <v>8</v>
      </c>
      <c r="CG23" s="108">
        <f t="shared" si="47"/>
        <v>7</v>
      </c>
      <c r="CH23" s="108">
        <f t="shared" si="47"/>
        <v>8</v>
      </c>
      <c r="CI23" s="108">
        <f t="shared" si="47"/>
        <v>7</v>
      </c>
    </row>
    <row r="24" spans="1:91" s="102" customFormat="1" ht="57" customHeight="1" x14ac:dyDescent="0.25">
      <c r="A24" s="97"/>
      <c r="B24" s="97"/>
      <c r="C24" s="98"/>
      <c r="D24" s="99"/>
      <c r="E24" s="100"/>
      <c r="F24" s="232" t="s">
        <v>160</v>
      </c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  <c r="CD24" s="101"/>
      <c r="CE24" s="101"/>
      <c r="CF24" s="101"/>
      <c r="CG24" s="101"/>
      <c r="CH24" s="101"/>
      <c r="CI24" s="101"/>
    </row>
    <row r="25" spans="1:91" ht="30" customHeight="1" x14ac:dyDescent="0.25">
      <c r="F25" s="233" t="s">
        <v>158</v>
      </c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</row>
    <row r="26" spans="1:91" ht="30" customHeight="1" x14ac:dyDescent="0.25">
      <c r="F26" s="234" t="s">
        <v>159</v>
      </c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</row>
    <row r="44" spans="7:87" x14ac:dyDescent="0.25"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93"/>
      <c r="BT44" s="93"/>
      <c r="BU44" s="93"/>
      <c r="BV44" s="93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</row>
  </sheetData>
  <mergeCells count="13">
    <mergeCell ref="O1:R1"/>
    <mergeCell ref="M2:R3"/>
    <mergeCell ref="B7:B8"/>
    <mergeCell ref="F5:R5"/>
    <mergeCell ref="D7:D8"/>
    <mergeCell ref="C7:C8"/>
    <mergeCell ref="E7:E8"/>
    <mergeCell ref="F7:CI7"/>
    <mergeCell ref="F26:S26"/>
    <mergeCell ref="A7:A8"/>
    <mergeCell ref="A9:A20"/>
    <mergeCell ref="F24:S24"/>
    <mergeCell ref="F25:S25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3"/>
  <sheetViews>
    <sheetView view="pageBreakPreview" zoomScale="70" zoomScaleNormal="90" zoomScaleSheetLayoutView="70" workbookViewId="0">
      <pane xSplit="3" ySplit="8" topLeftCell="D9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RowHeight="15" x14ac:dyDescent="0.25"/>
  <cols>
    <col min="1" max="1" width="6.85546875" style="6" customWidth="1"/>
    <col min="2" max="2" width="17.28515625" style="6" customWidth="1"/>
    <col min="3" max="3" width="43.28515625" style="34" customWidth="1"/>
    <col min="4" max="4" width="15.140625" style="39" customWidth="1"/>
    <col min="5" max="5" width="14.140625" style="34" customWidth="1"/>
    <col min="6" max="18" width="9.140625" style="6"/>
    <col min="19" max="19" width="10.140625" style="6" customWidth="1"/>
    <col min="20" max="64" width="9.140625" style="6"/>
    <col min="65" max="65" width="9.140625" style="6" customWidth="1"/>
    <col min="66" max="66" width="8.28515625" style="6" customWidth="1"/>
    <col min="67" max="68" width="8.42578125" style="6" customWidth="1"/>
    <col min="69" max="69" width="9.28515625" style="6" customWidth="1"/>
    <col min="70" max="70" width="8.5703125" style="6" customWidth="1"/>
    <col min="71" max="71" width="8.28515625" style="6" customWidth="1"/>
    <col min="72" max="72" width="8.5703125" style="6" customWidth="1"/>
    <col min="73" max="73" width="8.28515625" style="6" customWidth="1"/>
    <col min="74" max="16384" width="9.140625" style="6"/>
  </cols>
  <sheetData>
    <row r="1" spans="1:73" ht="15.75" x14ac:dyDescent="0.25">
      <c r="L1" s="1"/>
      <c r="M1" s="1"/>
      <c r="N1" s="201" t="s">
        <v>145</v>
      </c>
      <c r="O1" s="201"/>
      <c r="P1" s="201"/>
      <c r="Q1" s="201"/>
    </row>
    <row r="2" spans="1:73" ht="15" customHeight="1" x14ac:dyDescent="0.25">
      <c r="L2" s="218" t="s">
        <v>146</v>
      </c>
      <c r="M2" s="218"/>
      <c r="N2" s="218"/>
      <c r="O2" s="218"/>
      <c r="P2" s="218"/>
      <c r="Q2" s="218"/>
    </row>
    <row r="3" spans="1:73" ht="32.25" customHeight="1" x14ac:dyDescent="0.25">
      <c r="L3" s="218"/>
      <c r="M3" s="218"/>
      <c r="N3" s="218"/>
      <c r="O3" s="218"/>
      <c r="P3" s="218"/>
      <c r="Q3" s="218"/>
    </row>
    <row r="4" spans="1:73" ht="15" customHeight="1" x14ac:dyDescent="0.25">
      <c r="L4" s="78"/>
      <c r="M4" s="78"/>
      <c r="N4" s="78"/>
      <c r="O4" s="78"/>
      <c r="P4" s="78"/>
      <c r="Q4" s="78"/>
    </row>
    <row r="5" spans="1:73" ht="15.75" x14ac:dyDescent="0.25">
      <c r="F5" s="238" t="s">
        <v>26</v>
      </c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51"/>
      <c r="S5" s="51"/>
      <c r="T5" s="51"/>
    </row>
    <row r="6" spans="1:73" ht="15.75" thickBot="1" x14ac:dyDescent="0.3"/>
    <row r="7" spans="1:73" ht="21.75" customHeight="1" x14ac:dyDescent="0.25">
      <c r="A7" s="219"/>
      <c r="B7" s="219" t="s">
        <v>45</v>
      </c>
      <c r="C7" s="219" t="s">
        <v>5</v>
      </c>
      <c r="D7" s="242" t="s">
        <v>41</v>
      </c>
      <c r="E7" s="244" t="s">
        <v>16</v>
      </c>
      <c r="F7" s="221" t="s">
        <v>22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20"/>
    </row>
    <row r="8" spans="1:73" s="26" customFormat="1" ht="19.5" customHeight="1" thickBot="1" x14ac:dyDescent="0.25">
      <c r="A8" s="220"/>
      <c r="B8" s="220"/>
      <c r="C8" s="220"/>
      <c r="D8" s="243"/>
      <c r="E8" s="245"/>
      <c r="F8" s="23">
        <v>18</v>
      </c>
      <c r="G8" s="23">
        <v>21</v>
      </c>
      <c r="H8" s="23">
        <v>24</v>
      </c>
      <c r="I8" s="23">
        <v>27</v>
      </c>
      <c r="J8" s="23">
        <v>30</v>
      </c>
      <c r="K8" s="23">
        <v>33</v>
      </c>
      <c r="L8" s="23">
        <v>36</v>
      </c>
      <c r="M8" s="23">
        <v>39</v>
      </c>
      <c r="N8" s="23">
        <v>40</v>
      </c>
      <c r="O8" s="24">
        <v>41</v>
      </c>
      <c r="P8" s="24">
        <v>42</v>
      </c>
      <c r="Q8" s="24">
        <v>43</v>
      </c>
      <c r="R8" s="24">
        <v>44</v>
      </c>
      <c r="S8" s="24">
        <v>45</v>
      </c>
      <c r="T8" s="24">
        <v>46</v>
      </c>
      <c r="U8" s="24">
        <v>47</v>
      </c>
      <c r="V8" s="24">
        <v>48</v>
      </c>
      <c r="W8" s="24">
        <v>49</v>
      </c>
      <c r="X8" s="24">
        <v>50</v>
      </c>
      <c r="Y8" s="24">
        <v>51</v>
      </c>
      <c r="Z8" s="24">
        <v>52</v>
      </c>
      <c r="AA8" s="24">
        <v>53</v>
      </c>
      <c r="AB8" s="24">
        <v>54</v>
      </c>
      <c r="AC8" s="24">
        <v>55</v>
      </c>
      <c r="AD8" s="24">
        <v>56</v>
      </c>
      <c r="AE8" s="24">
        <v>57</v>
      </c>
      <c r="AF8" s="24">
        <v>58</v>
      </c>
      <c r="AG8" s="24">
        <v>59</v>
      </c>
      <c r="AH8" s="24">
        <v>60</v>
      </c>
      <c r="AI8" s="24">
        <v>61</v>
      </c>
      <c r="AJ8" s="24">
        <v>62</v>
      </c>
      <c r="AK8" s="24">
        <v>63</v>
      </c>
      <c r="AL8" s="24">
        <v>64</v>
      </c>
      <c r="AM8" s="24">
        <v>65</v>
      </c>
      <c r="AN8" s="24">
        <v>66</v>
      </c>
      <c r="AO8" s="24">
        <v>67</v>
      </c>
      <c r="AP8" s="24">
        <v>68</v>
      </c>
      <c r="AQ8" s="24">
        <v>69</v>
      </c>
      <c r="AR8" s="24">
        <v>70</v>
      </c>
      <c r="AS8" s="24">
        <v>71</v>
      </c>
      <c r="AT8" s="24">
        <v>72</v>
      </c>
      <c r="AU8" s="24">
        <v>73</v>
      </c>
      <c r="AV8" s="24">
        <v>74</v>
      </c>
      <c r="AW8" s="24">
        <v>75</v>
      </c>
      <c r="AX8" s="24">
        <v>76</v>
      </c>
      <c r="AY8" s="24">
        <v>77</v>
      </c>
      <c r="AZ8" s="24">
        <v>78</v>
      </c>
      <c r="BA8" s="24">
        <v>79</v>
      </c>
      <c r="BB8" s="24">
        <v>80</v>
      </c>
      <c r="BC8" s="24">
        <v>81</v>
      </c>
      <c r="BD8" s="24">
        <v>82</v>
      </c>
      <c r="BE8" s="24">
        <v>83</v>
      </c>
      <c r="BF8" s="24">
        <v>84</v>
      </c>
      <c r="BG8" s="24">
        <v>85</v>
      </c>
      <c r="BH8" s="24">
        <v>86</v>
      </c>
      <c r="BI8" s="24">
        <v>87</v>
      </c>
      <c r="BJ8" s="24">
        <v>88</v>
      </c>
      <c r="BK8" s="24">
        <v>89</v>
      </c>
      <c r="BL8" s="24">
        <v>90</v>
      </c>
      <c r="BM8" s="24">
        <v>91</v>
      </c>
      <c r="BN8" s="24">
        <v>92</v>
      </c>
      <c r="BO8" s="24">
        <v>93</v>
      </c>
      <c r="BP8" s="24">
        <v>94</v>
      </c>
      <c r="BQ8" s="24">
        <v>95</v>
      </c>
      <c r="BR8" s="24">
        <v>96</v>
      </c>
      <c r="BS8" s="24">
        <v>97</v>
      </c>
      <c r="BT8" s="24">
        <v>98</v>
      </c>
      <c r="BU8" s="25">
        <v>99</v>
      </c>
    </row>
    <row r="9" spans="1:73" s="7" customFormat="1" ht="24" customHeight="1" x14ac:dyDescent="0.25">
      <c r="A9" s="247" t="s">
        <v>164</v>
      </c>
      <c r="B9" s="17" t="s">
        <v>55</v>
      </c>
      <c r="C9" s="17" t="s">
        <v>13</v>
      </c>
      <c r="D9" s="61" t="s">
        <v>40</v>
      </c>
      <c r="E9" s="62">
        <f>'Прил-е № 1'!$C$10</f>
        <v>0</v>
      </c>
      <c r="F9" s="66">
        <f>$E$9</f>
        <v>0</v>
      </c>
      <c r="G9" s="66">
        <f t="shared" ref="G9:BR9" si="0">$E$9</f>
        <v>0</v>
      </c>
      <c r="H9" s="66">
        <f t="shared" si="0"/>
        <v>0</v>
      </c>
      <c r="I9" s="66">
        <f t="shared" si="0"/>
        <v>0</v>
      </c>
      <c r="J9" s="66">
        <f t="shared" si="0"/>
        <v>0</v>
      </c>
      <c r="K9" s="66">
        <f t="shared" si="0"/>
        <v>0</v>
      </c>
      <c r="L9" s="66">
        <f t="shared" si="0"/>
        <v>0</v>
      </c>
      <c r="M9" s="66">
        <f t="shared" si="0"/>
        <v>0</v>
      </c>
      <c r="N9" s="66">
        <f t="shared" si="0"/>
        <v>0</v>
      </c>
      <c r="O9" s="66">
        <f t="shared" si="0"/>
        <v>0</v>
      </c>
      <c r="P9" s="66">
        <f t="shared" si="0"/>
        <v>0</v>
      </c>
      <c r="Q9" s="66">
        <f t="shared" si="0"/>
        <v>0</v>
      </c>
      <c r="R9" s="66">
        <f t="shared" si="0"/>
        <v>0</v>
      </c>
      <c r="S9" s="66">
        <f t="shared" si="0"/>
        <v>0</v>
      </c>
      <c r="T9" s="66">
        <f t="shared" si="0"/>
        <v>0</v>
      </c>
      <c r="U9" s="66">
        <f t="shared" si="0"/>
        <v>0</v>
      </c>
      <c r="V9" s="66">
        <f t="shared" si="0"/>
        <v>0</v>
      </c>
      <c r="W9" s="66">
        <f t="shared" si="0"/>
        <v>0</v>
      </c>
      <c r="X9" s="66">
        <f t="shared" si="0"/>
        <v>0</v>
      </c>
      <c r="Y9" s="66">
        <f t="shared" si="0"/>
        <v>0</v>
      </c>
      <c r="Z9" s="66">
        <f t="shared" si="0"/>
        <v>0</v>
      </c>
      <c r="AA9" s="66">
        <f t="shared" si="0"/>
        <v>0</v>
      </c>
      <c r="AB9" s="66">
        <f t="shared" si="0"/>
        <v>0</v>
      </c>
      <c r="AC9" s="66">
        <f t="shared" si="0"/>
        <v>0</v>
      </c>
      <c r="AD9" s="66">
        <f t="shared" si="0"/>
        <v>0</v>
      </c>
      <c r="AE9" s="66">
        <f t="shared" si="0"/>
        <v>0</v>
      </c>
      <c r="AF9" s="66">
        <f t="shared" si="0"/>
        <v>0</v>
      </c>
      <c r="AG9" s="66">
        <f t="shared" si="0"/>
        <v>0</v>
      </c>
      <c r="AH9" s="66">
        <f t="shared" si="0"/>
        <v>0</v>
      </c>
      <c r="AI9" s="66">
        <f t="shared" si="0"/>
        <v>0</v>
      </c>
      <c r="AJ9" s="66">
        <f t="shared" si="0"/>
        <v>0</v>
      </c>
      <c r="AK9" s="66">
        <f t="shared" si="0"/>
        <v>0</v>
      </c>
      <c r="AL9" s="66">
        <f t="shared" si="0"/>
        <v>0</v>
      </c>
      <c r="AM9" s="66">
        <f t="shared" si="0"/>
        <v>0</v>
      </c>
      <c r="AN9" s="66">
        <f t="shared" si="0"/>
        <v>0</v>
      </c>
      <c r="AO9" s="66">
        <f t="shared" si="0"/>
        <v>0</v>
      </c>
      <c r="AP9" s="66">
        <f t="shared" si="0"/>
        <v>0</v>
      </c>
      <c r="AQ9" s="66">
        <f t="shared" si="0"/>
        <v>0</v>
      </c>
      <c r="AR9" s="66">
        <f t="shared" si="0"/>
        <v>0</v>
      </c>
      <c r="AS9" s="66">
        <f t="shared" si="0"/>
        <v>0</v>
      </c>
      <c r="AT9" s="66">
        <f t="shared" si="0"/>
        <v>0</v>
      </c>
      <c r="AU9" s="66">
        <f t="shared" si="0"/>
        <v>0</v>
      </c>
      <c r="AV9" s="66">
        <f t="shared" si="0"/>
        <v>0</v>
      </c>
      <c r="AW9" s="66">
        <f t="shared" si="0"/>
        <v>0</v>
      </c>
      <c r="AX9" s="66">
        <f t="shared" si="0"/>
        <v>0</v>
      </c>
      <c r="AY9" s="66">
        <f t="shared" si="0"/>
        <v>0</v>
      </c>
      <c r="AZ9" s="66">
        <f t="shared" si="0"/>
        <v>0</v>
      </c>
      <c r="BA9" s="66">
        <f t="shared" si="0"/>
        <v>0</v>
      </c>
      <c r="BB9" s="66">
        <f t="shared" si="0"/>
        <v>0</v>
      </c>
      <c r="BC9" s="66">
        <f t="shared" si="0"/>
        <v>0</v>
      </c>
      <c r="BD9" s="66">
        <f t="shared" si="0"/>
        <v>0</v>
      </c>
      <c r="BE9" s="66">
        <f t="shared" si="0"/>
        <v>0</v>
      </c>
      <c r="BF9" s="66">
        <f t="shared" si="0"/>
        <v>0</v>
      </c>
      <c r="BG9" s="66">
        <f t="shared" si="0"/>
        <v>0</v>
      </c>
      <c r="BH9" s="66">
        <f t="shared" si="0"/>
        <v>0</v>
      </c>
      <c r="BI9" s="66">
        <f t="shared" si="0"/>
        <v>0</v>
      </c>
      <c r="BJ9" s="66">
        <f t="shared" si="0"/>
        <v>0</v>
      </c>
      <c r="BK9" s="66">
        <f t="shared" si="0"/>
        <v>0</v>
      </c>
      <c r="BL9" s="66">
        <f t="shared" si="0"/>
        <v>0</v>
      </c>
      <c r="BM9" s="66">
        <f t="shared" si="0"/>
        <v>0</v>
      </c>
      <c r="BN9" s="66">
        <f t="shared" si="0"/>
        <v>0</v>
      </c>
      <c r="BO9" s="66">
        <f t="shared" si="0"/>
        <v>0</v>
      </c>
      <c r="BP9" s="66">
        <f t="shared" si="0"/>
        <v>0</v>
      </c>
      <c r="BQ9" s="66">
        <f t="shared" si="0"/>
        <v>0</v>
      </c>
      <c r="BR9" s="66">
        <f t="shared" si="0"/>
        <v>0</v>
      </c>
      <c r="BS9" s="66">
        <f t="shared" ref="BS9:BU9" si="1">$E$9</f>
        <v>0</v>
      </c>
      <c r="BT9" s="66">
        <f t="shared" si="1"/>
        <v>0</v>
      </c>
      <c r="BU9" s="66">
        <f t="shared" si="1"/>
        <v>0</v>
      </c>
    </row>
    <row r="10" spans="1:73" ht="41.25" customHeight="1" x14ac:dyDescent="0.25">
      <c r="A10" s="248"/>
      <c r="B10" s="35" t="s">
        <v>44</v>
      </c>
      <c r="C10" s="35" t="s">
        <v>23</v>
      </c>
      <c r="D10" s="43"/>
      <c r="E10" s="73">
        <f>'Прил-е № 1'!$C$11</f>
        <v>139.5</v>
      </c>
      <c r="F10" s="14">
        <f>$E$10</f>
        <v>139.5</v>
      </c>
      <c r="G10" s="14">
        <f t="shared" ref="G10:BR10" si="2">$E$10</f>
        <v>139.5</v>
      </c>
      <c r="H10" s="14">
        <f t="shared" si="2"/>
        <v>139.5</v>
      </c>
      <c r="I10" s="14">
        <f t="shared" si="2"/>
        <v>139.5</v>
      </c>
      <c r="J10" s="14">
        <f t="shared" si="2"/>
        <v>139.5</v>
      </c>
      <c r="K10" s="14">
        <f t="shared" si="2"/>
        <v>139.5</v>
      </c>
      <c r="L10" s="14">
        <f t="shared" si="2"/>
        <v>139.5</v>
      </c>
      <c r="M10" s="14">
        <f t="shared" si="2"/>
        <v>139.5</v>
      </c>
      <c r="N10" s="14">
        <f t="shared" si="2"/>
        <v>139.5</v>
      </c>
      <c r="O10" s="14">
        <f t="shared" si="2"/>
        <v>139.5</v>
      </c>
      <c r="P10" s="14">
        <f t="shared" si="2"/>
        <v>139.5</v>
      </c>
      <c r="Q10" s="14">
        <f t="shared" si="2"/>
        <v>139.5</v>
      </c>
      <c r="R10" s="14">
        <f t="shared" si="2"/>
        <v>139.5</v>
      </c>
      <c r="S10" s="14">
        <f t="shared" si="2"/>
        <v>139.5</v>
      </c>
      <c r="T10" s="14">
        <f t="shared" si="2"/>
        <v>139.5</v>
      </c>
      <c r="U10" s="14">
        <f t="shared" si="2"/>
        <v>139.5</v>
      </c>
      <c r="V10" s="14">
        <f t="shared" si="2"/>
        <v>139.5</v>
      </c>
      <c r="W10" s="14">
        <f t="shared" si="2"/>
        <v>139.5</v>
      </c>
      <c r="X10" s="14">
        <f t="shared" si="2"/>
        <v>139.5</v>
      </c>
      <c r="Y10" s="14">
        <f t="shared" si="2"/>
        <v>139.5</v>
      </c>
      <c r="Z10" s="14">
        <f t="shared" si="2"/>
        <v>139.5</v>
      </c>
      <c r="AA10" s="14">
        <f t="shared" si="2"/>
        <v>139.5</v>
      </c>
      <c r="AB10" s="14">
        <f t="shared" si="2"/>
        <v>139.5</v>
      </c>
      <c r="AC10" s="14">
        <f t="shared" si="2"/>
        <v>139.5</v>
      </c>
      <c r="AD10" s="14">
        <f t="shared" si="2"/>
        <v>139.5</v>
      </c>
      <c r="AE10" s="14">
        <f t="shared" si="2"/>
        <v>139.5</v>
      </c>
      <c r="AF10" s="14">
        <f t="shared" si="2"/>
        <v>139.5</v>
      </c>
      <c r="AG10" s="14">
        <f t="shared" si="2"/>
        <v>139.5</v>
      </c>
      <c r="AH10" s="14">
        <f t="shared" si="2"/>
        <v>139.5</v>
      </c>
      <c r="AI10" s="14">
        <f t="shared" si="2"/>
        <v>139.5</v>
      </c>
      <c r="AJ10" s="14">
        <f t="shared" si="2"/>
        <v>139.5</v>
      </c>
      <c r="AK10" s="14">
        <f t="shared" si="2"/>
        <v>139.5</v>
      </c>
      <c r="AL10" s="14">
        <f t="shared" si="2"/>
        <v>139.5</v>
      </c>
      <c r="AM10" s="14">
        <f t="shared" si="2"/>
        <v>139.5</v>
      </c>
      <c r="AN10" s="14">
        <f t="shared" si="2"/>
        <v>139.5</v>
      </c>
      <c r="AO10" s="14">
        <f t="shared" si="2"/>
        <v>139.5</v>
      </c>
      <c r="AP10" s="14">
        <f t="shared" si="2"/>
        <v>139.5</v>
      </c>
      <c r="AQ10" s="14">
        <f t="shared" si="2"/>
        <v>139.5</v>
      </c>
      <c r="AR10" s="14">
        <f t="shared" si="2"/>
        <v>139.5</v>
      </c>
      <c r="AS10" s="14">
        <f t="shared" si="2"/>
        <v>139.5</v>
      </c>
      <c r="AT10" s="14">
        <f t="shared" si="2"/>
        <v>139.5</v>
      </c>
      <c r="AU10" s="14">
        <f t="shared" si="2"/>
        <v>139.5</v>
      </c>
      <c r="AV10" s="14">
        <f t="shared" si="2"/>
        <v>139.5</v>
      </c>
      <c r="AW10" s="14">
        <f t="shared" si="2"/>
        <v>139.5</v>
      </c>
      <c r="AX10" s="14">
        <f t="shared" si="2"/>
        <v>139.5</v>
      </c>
      <c r="AY10" s="14">
        <f t="shared" si="2"/>
        <v>139.5</v>
      </c>
      <c r="AZ10" s="14">
        <f t="shared" si="2"/>
        <v>139.5</v>
      </c>
      <c r="BA10" s="14">
        <f t="shared" si="2"/>
        <v>139.5</v>
      </c>
      <c r="BB10" s="14">
        <f t="shared" si="2"/>
        <v>139.5</v>
      </c>
      <c r="BC10" s="14">
        <f t="shared" si="2"/>
        <v>139.5</v>
      </c>
      <c r="BD10" s="14">
        <f t="shared" si="2"/>
        <v>139.5</v>
      </c>
      <c r="BE10" s="14">
        <f t="shared" si="2"/>
        <v>139.5</v>
      </c>
      <c r="BF10" s="14">
        <f t="shared" si="2"/>
        <v>139.5</v>
      </c>
      <c r="BG10" s="14">
        <f t="shared" si="2"/>
        <v>139.5</v>
      </c>
      <c r="BH10" s="14">
        <f t="shared" si="2"/>
        <v>139.5</v>
      </c>
      <c r="BI10" s="14">
        <f t="shared" si="2"/>
        <v>139.5</v>
      </c>
      <c r="BJ10" s="14">
        <f t="shared" si="2"/>
        <v>139.5</v>
      </c>
      <c r="BK10" s="14">
        <f t="shared" si="2"/>
        <v>139.5</v>
      </c>
      <c r="BL10" s="14">
        <f t="shared" si="2"/>
        <v>139.5</v>
      </c>
      <c r="BM10" s="14">
        <f t="shared" si="2"/>
        <v>139.5</v>
      </c>
      <c r="BN10" s="14">
        <f t="shared" si="2"/>
        <v>139.5</v>
      </c>
      <c r="BO10" s="14">
        <f t="shared" si="2"/>
        <v>139.5</v>
      </c>
      <c r="BP10" s="14">
        <f t="shared" si="2"/>
        <v>139.5</v>
      </c>
      <c r="BQ10" s="14">
        <f t="shared" si="2"/>
        <v>139.5</v>
      </c>
      <c r="BR10" s="14">
        <f t="shared" si="2"/>
        <v>139.5</v>
      </c>
      <c r="BS10" s="14">
        <f t="shared" ref="BS10:BU10" si="3">$E$10</f>
        <v>139.5</v>
      </c>
      <c r="BT10" s="14">
        <f t="shared" si="3"/>
        <v>139.5</v>
      </c>
      <c r="BU10" s="14">
        <f t="shared" si="3"/>
        <v>139.5</v>
      </c>
    </row>
    <row r="11" spans="1:73" ht="32.25" customHeight="1" x14ac:dyDescent="0.25">
      <c r="A11" s="248"/>
      <c r="B11" s="35" t="s">
        <v>50</v>
      </c>
      <c r="C11" s="35" t="s">
        <v>14</v>
      </c>
      <c r="D11" s="43"/>
      <c r="E11" s="74">
        <f>'Прил-е № 1'!$C$12</f>
        <v>76.099999999999994</v>
      </c>
      <c r="F11" s="14">
        <f>$E$11</f>
        <v>76.099999999999994</v>
      </c>
      <c r="G11" s="14">
        <f t="shared" ref="G11:BR11" si="4">$E$11</f>
        <v>76.099999999999994</v>
      </c>
      <c r="H11" s="14">
        <f t="shared" si="4"/>
        <v>76.099999999999994</v>
      </c>
      <c r="I11" s="14">
        <f t="shared" si="4"/>
        <v>76.099999999999994</v>
      </c>
      <c r="J11" s="14">
        <f t="shared" si="4"/>
        <v>76.099999999999994</v>
      </c>
      <c r="K11" s="14">
        <f t="shared" si="4"/>
        <v>76.099999999999994</v>
      </c>
      <c r="L11" s="14">
        <f t="shared" si="4"/>
        <v>76.099999999999994</v>
      </c>
      <c r="M11" s="14">
        <f t="shared" si="4"/>
        <v>76.099999999999994</v>
      </c>
      <c r="N11" s="14">
        <f t="shared" si="4"/>
        <v>76.099999999999994</v>
      </c>
      <c r="O11" s="14">
        <f t="shared" si="4"/>
        <v>76.099999999999994</v>
      </c>
      <c r="P11" s="14">
        <f t="shared" si="4"/>
        <v>76.099999999999994</v>
      </c>
      <c r="Q11" s="14">
        <f t="shared" si="4"/>
        <v>76.099999999999994</v>
      </c>
      <c r="R11" s="14">
        <f t="shared" si="4"/>
        <v>76.099999999999994</v>
      </c>
      <c r="S11" s="14">
        <f t="shared" si="4"/>
        <v>76.099999999999994</v>
      </c>
      <c r="T11" s="14">
        <f t="shared" si="4"/>
        <v>76.099999999999994</v>
      </c>
      <c r="U11" s="14">
        <f t="shared" si="4"/>
        <v>76.099999999999994</v>
      </c>
      <c r="V11" s="14">
        <f t="shared" si="4"/>
        <v>76.099999999999994</v>
      </c>
      <c r="W11" s="14">
        <f t="shared" si="4"/>
        <v>76.099999999999994</v>
      </c>
      <c r="X11" s="14">
        <f t="shared" si="4"/>
        <v>76.099999999999994</v>
      </c>
      <c r="Y11" s="14">
        <f t="shared" si="4"/>
        <v>76.099999999999994</v>
      </c>
      <c r="Z11" s="14">
        <f t="shared" si="4"/>
        <v>76.099999999999994</v>
      </c>
      <c r="AA11" s="14">
        <f t="shared" si="4"/>
        <v>76.099999999999994</v>
      </c>
      <c r="AB11" s="14">
        <f t="shared" si="4"/>
        <v>76.099999999999994</v>
      </c>
      <c r="AC11" s="14">
        <f t="shared" si="4"/>
        <v>76.099999999999994</v>
      </c>
      <c r="AD11" s="14">
        <f t="shared" si="4"/>
        <v>76.099999999999994</v>
      </c>
      <c r="AE11" s="14">
        <f t="shared" si="4"/>
        <v>76.099999999999994</v>
      </c>
      <c r="AF11" s="14">
        <f t="shared" si="4"/>
        <v>76.099999999999994</v>
      </c>
      <c r="AG11" s="14">
        <f t="shared" si="4"/>
        <v>76.099999999999994</v>
      </c>
      <c r="AH11" s="14">
        <f t="shared" si="4"/>
        <v>76.099999999999994</v>
      </c>
      <c r="AI11" s="14">
        <f t="shared" si="4"/>
        <v>76.099999999999994</v>
      </c>
      <c r="AJ11" s="14">
        <f t="shared" si="4"/>
        <v>76.099999999999994</v>
      </c>
      <c r="AK11" s="14">
        <f t="shared" si="4"/>
        <v>76.099999999999994</v>
      </c>
      <c r="AL11" s="14">
        <f t="shared" si="4"/>
        <v>76.099999999999994</v>
      </c>
      <c r="AM11" s="14">
        <f t="shared" si="4"/>
        <v>76.099999999999994</v>
      </c>
      <c r="AN11" s="14">
        <f t="shared" si="4"/>
        <v>76.099999999999994</v>
      </c>
      <c r="AO11" s="14">
        <f t="shared" si="4"/>
        <v>76.099999999999994</v>
      </c>
      <c r="AP11" s="14">
        <f t="shared" si="4"/>
        <v>76.099999999999994</v>
      </c>
      <c r="AQ11" s="14">
        <f t="shared" si="4"/>
        <v>76.099999999999994</v>
      </c>
      <c r="AR11" s="14">
        <f t="shared" si="4"/>
        <v>76.099999999999994</v>
      </c>
      <c r="AS11" s="14">
        <f t="shared" si="4"/>
        <v>76.099999999999994</v>
      </c>
      <c r="AT11" s="14">
        <f t="shared" si="4"/>
        <v>76.099999999999994</v>
      </c>
      <c r="AU11" s="14">
        <f t="shared" si="4"/>
        <v>76.099999999999994</v>
      </c>
      <c r="AV11" s="14">
        <f t="shared" si="4"/>
        <v>76.099999999999994</v>
      </c>
      <c r="AW11" s="14">
        <f t="shared" si="4"/>
        <v>76.099999999999994</v>
      </c>
      <c r="AX11" s="14">
        <f t="shared" si="4"/>
        <v>76.099999999999994</v>
      </c>
      <c r="AY11" s="14">
        <f t="shared" si="4"/>
        <v>76.099999999999994</v>
      </c>
      <c r="AZ11" s="14">
        <f t="shared" si="4"/>
        <v>76.099999999999994</v>
      </c>
      <c r="BA11" s="14">
        <f t="shared" si="4"/>
        <v>76.099999999999994</v>
      </c>
      <c r="BB11" s="14">
        <f t="shared" si="4"/>
        <v>76.099999999999994</v>
      </c>
      <c r="BC11" s="14">
        <f t="shared" si="4"/>
        <v>76.099999999999994</v>
      </c>
      <c r="BD11" s="14">
        <f t="shared" si="4"/>
        <v>76.099999999999994</v>
      </c>
      <c r="BE11" s="14">
        <f t="shared" si="4"/>
        <v>76.099999999999994</v>
      </c>
      <c r="BF11" s="14">
        <f t="shared" si="4"/>
        <v>76.099999999999994</v>
      </c>
      <c r="BG11" s="14">
        <f t="shared" si="4"/>
        <v>76.099999999999994</v>
      </c>
      <c r="BH11" s="14">
        <f t="shared" si="4"/>
        <v>76.099999999999994</v>
      </c>
      <c r="BI11" s="14">
        <f t="shared" si="4"/>
        <v>76.099999999999994</v>
      </c>
      <c r="BJ11" s="14">
        <f t="shared" si="4"/>
        <v>76.099999999999994</v>
      </c>
      <c r="BK11" s="14">
        <f t="shared" si="4"/>
        <v>76.099999999999994</v>
      </c>
      <c r="BL11" s="14">
        <f t="shared" si="4"/>
        <v>76.099999999999994</v>
      </c>
      <c r="BM11" s="14">
        <f t="shared" si="4"/>
        <v>76.099999999999994</v>
      </c>
      <c r="BN11" s="14">
        <f t="shared" si="4"/>
        <v>76.099999999999994</v>
      </c>
      <c r="BO11" s="14">
        <f t="shared" si="4"/>
        <v>76.099999999999994</v>
      </c>
      <c r="BP11" s="14">
        <f t="shared" si="4"/>
        <v>76.099999999999994</v>
      </c>
      <c r="BQ11" s="14">
        <f t="shared" si="4"/>
        <v>76.099999999999994</v>
      </c>
      <c r="BR11" s="14">
        <f t="shared" si="4"/>
        <v>76.099999999999994</v>
      </c>
      <c r="BS11" s="14">
        <f t="shared" ref="BS11:BU11" si="5">$E$11</f>
        <v>76.099999999999994</v>
      </c>
      <c r="BT11" s="14">
        <f t="shared" si="5"/>
        <v>76.099999999999994</v>
      </c>
      <c r="BU11" s="14">
        <f t="shared" si="5"/>
        <v>76.099999999999994</v>
      </c>
    </row>
    <row r="12" spans="1:73" ht="19.5" customHeight="1" x14ac:dyDescent="0.25">
      <c r="A12" s="248"/>
      <c r="B12" s="50" t="s">
        <v>99</v>
      </c>
      <c r="C12" s="36" t="s">
        <v>6</v>
      </c>
      <c r="D12" s="44"/>
      <c r="E12" s="74">
        <f>'Прил-е № 1'!$C$13</f>
        <v>230.9</v>
      </c>
      <c r="F12" s="14">
        <f>$E$12</f>
        <v>230.9</v>
      </c>
      <c r="G12" s="14">
        <f t="shared" ref="G12:BR12" si="6">$E$12</f>
        <v>230.9</v>
      </c>
      <c r="H12" s="14">
        <f t="shared" si="6"/>
        <v>230.9</v>
      </c>
      <c r="I12" s="14">
        <f t="shared" si="6"/>
        <v>230.9</v>
      </c>
      <c r="J12" s="14">
        <f t="shared" si="6"/>
        <v>230.9</v>
      </c>
      <c r="K12" s="14">
        <f t="shared" si="6"/>
        <v>230.9</v>
      </c>
      <c r="L12" s="14">
        <f t="shared" si="6"/>
        <v>230.9</v>
      </c>
      <c r="M12" s="14">
        <f t="shared" si="6"/>
        <v>230.9</v>
      </c>
      <c r="N12" s="14">
        <f t="shared" si="6"/>
        <v>230.9</v>
      </c>
      <c r="O12" s="14">
        <f t="shared" si="6"/>
        <v>230.9</v>
      </c>
      <c r="P12" s="14">
        <f t="shared" si="6"/>
        <v>230.9</v>
      </c>
      <c r="Q12" s="14">
        <f t="shared" si="6"/>
        <v>230.9</v>
      </c>
      <c r="R12" s="14">
        <f t="shared" si="6"/>
        <v>230.9</v>
      </c>
      <c r="S12" s="14">
        <f t="shared" si="6"/>
        <v>230.9</v>
      </c>
      <c r="T12" s="14">
        <f t="shared" si="6"/>
        <v>230.9</v>
      </c>
      <c r="U12" s="14">
        <f t="shared" si="6"/>
        <v>230.9</v>
      </c>
      <c r="V12" s="14">
        <f t="shared" si="6"/>
        <v>230.9</v>
      </c>
      <c r="W12" s="14">
        <f t="shared" si="6"/>
        <v>230.9</v>
      </c>
      <c r="X12" s="14">
        <f t="shared" si="6"/>
        <v>230.9</v>
      </c>
      <c r="Y12" s="14">
        <f t="shared" si="6"/>
        <v>230.9</v>
      </c>
      <c r="Z12" s="14">
        <f t="shared" si="6"/>
        <v>230.9</v>
      </c>
      <c r="AA12" s="14">
        <f t="shared" si="6"/>
        <v>230.9</v>
      </c>
      <c r="AB12" s="14">
        <f t="shared" si="6"/>
        <v>230.9</v>
      </c>
      <c r="AC12" s="14">
        <f t="shared" si="6"/>
        <v>230.9</v>
      </c>
      <c r="AD12" s="14">
        <f t="shared" si="6"/>
        <v>230.9</v>
      </c>
      <c r="AE12" s="14">
        <f t="shared" si="6"/>
        <v>230.9</v>
      </c>
      <c r="AF12" s="14">
        <f t="shared" si="6"/>
        <v>230.9</v>
      </c>
      <c r="AG12" s="14">
        <f t="shared" si="6"/>
        <v>230.9</v>
      </c>
      <c r="AH12" s="14">
        <f t="shared" si="6"/>
        <v>230.9</v>
      </c>
      <c r="AI12" s="14">
        <f t="shared" si="6"/>
        <v>230.9</v>
      </c>
      <c r="AJ12" s="14">
        <f t="shared" si="6"/>
        <v>230.9</v>
      </c>
      <c r="AK12" s="14">
        <f t="shared" si="6"/>
        <v>230.9</v>
      </c>
      <c r="AL12" s="14">
        <f t="shared" si="6"/>
        <v>230.9</v>
      </c>
      <c r="AM12" s="14">
        <f t="shared" si="6"/>
        <v>230.9</v>
      </c>
      <c r="AN12" s="14">
        <f t="shared" si="6"/>
        <v>230.9</v>
      </c>
      <c r="AO12" s="14">
        <f t="shared" si="6"/>
        <v>230.9</v>
      </c>
      <c r="AP12" s="14">
        <f t="shared" si="6"/>
        <v>230.9</v>
      </c>
      <c r="AQ12" s="14">
        <f t="shared" si="6"/>
        <v>230.9</v>
      </c>
      <c r="AR12" s="14">
        <f t="shared" si="6"/>
        <v>230.9</v>
      </c>
      <c r="AS12" s="14">
        <f t="shared" si="6"/>
        <v>230.9</v>
      </c>
      <c r="AT12" s="14">
        <f t="shared" si="6"/>
        <v>230.9</v>
      </c>
      <c r="AU12" s="14">
        <f t="shared" si="6"/>
        <v>230.9</v>
      </c>
      <c r="AV12" s="14">
        <f t="shared" si="6"/>
        <v>230.9</v>
      </c>
      <c r="AW12" s="14">
        <f t="shared" si="6"/>
        <v>230.9</v>
      </c>
      <c r="AX12" s="14">
        <f t="shared" si="6"/>
        <v>230.9</v>
      </c>
      <c r="AY12" s="14">
        <f t="shared" si="6"/>
        <v>230.9</v>
      </c>
      <c r="AZ12" s="14">
        <f t="shared" si="6"/>
        <v>230.9</v>
      </c>
      <c r="BA12" s="14">
        <f t="shared" si="6"/>
        <v>230.9</v>
      </c>
      <c r="BB12" s="14">
        <f t="shared" si="6"/>
        <v>230.9</v>
      </c>
      <c r="BC12" s="14">
        <f t="shared" si="6"/>
        <v>230.9</v>
      </c>
      <c r="BD12" s="14">
        <f t="shared" si="6"/>
        <v>230.9</v>
      </c>
      <c r="BE12" s="14">
        <f t="shared" si="6"/>
        <v>230.9</v>
      </c>
      <c r="BF12" s="14">
        <f t="shared" si="6"/>
        <v>230.9</v>
      </c>
      <c r="BG12" s="14">
        <f t="shared" si="6"/>
        <v>230.9</v>
      </c>
      <c r="BH12" s="14">
        <f t="shared" si="6"/>
        <v>230.9</v>
      </c>
      <c r="BI12" s="14">
        <f t="shared" si="6"/>
        <v>230.9</v>
      </c>
      <c r="BJ12" s="14">
        <f t="shared" si="6"/>
        <v>230.9</v>
      </c>
      <c r="BK12" s="14">
        <f t="shared" si="6"/>
        <v>230.9</v>
      </c>
      <c r="BL12" s="14">
        <f t="shared" si="6"/>
        <v>230.9</v>
      </c>
      <c r="BM12" s="14">
        <f t="shared" si="6"/>
        <v>230.9</v>
      </c>
      <c r="BN12" s="14">
        <f t="shared" si="6"/>
        <v>230.9</v>
      </c>
      <c r="BO12" s="14">
        <f t="shared" si="6"/>
        <v>230.9</v>
      </c>
      <c r="BP12" s="14">
        <f t="shared" si="6"/>
        <v>230.9</v>
      </c>
      <c r="BQ12" s="14">
        <f t="shared" si="6"/>
        <v>230.9</v>
      </c>
      <c r="BR12" s="14">
        <f t="shared" si="6"/>
        <v>230.9</v>
      </c>
      <c r="BS12" s="14">
        <f t="shared" ref="BS12:BU12" si="7">$E$12</f>
        <v>230.9</v>
      </c>
      <c r="BT12" s="14">
        <f t="shared" si="7"/>
        <v>230.9</v>
      </c>
      <c r="BU12" s="14">
        <f t="shared" si="7"/>
        <v>230.9</v>
      </c>
    </row>
    <row r="13" spans="1:73" ht="20.25" customHeight="1" x14ac:dyDescent="0.25">
      <c r="A13" s="248"/>
      <c r="B13" s="37" t="s">
        <v>98</v>
      </c>
      <c r="C13" s="35" t="s">
        <v>7</v>
      </c>
      <c r="D13" s="43"/>
      <c r="E13" s="74">
        <f>'Прил-е № 1'!$C$14</f>
        <v>272.89999999999998</v>
      </c>
      <c r="F13" s="14">
        <f>$E$13</f>
        <v>272.89999999999998</v>
      </c>
      <c r="G13" s="14">
        <f t="shared" ref="G13:BR13" si="8">$E$13</f>
        <v>272.89999999999998</v>
      </c>
      <c r="H13" s="14">
        <f t="shared" si="8"/>
        <v>272.89999999999998</v>
      </c>
      <c r="I13" s="14">
        <f t="shared" si="8"/>
        <v>272.89999999999998</v>
      </c>
      <c r="J13" s="14">
        <f t="shared" si="8"/>
        <v>272.89999999999998</v>
      </c>
      <c r="K13" s="14">
        <f t="shared" si="8"/>
        <v>272.89999999999998</v>
      </c>
      <c r="L13" s="14">
        <f t="shared" si="8"/>
        <v>272.89999999999998</v>
      </c>
      <c r="M13" s="14">
        <f t="shared" si="8"/>
        <v>272.89999999999998</v>
      </c>
      <c r="N13" s="14">
        <f t="shared" si="8"/>
        <v>272.89999999999998</v>
      </c>
      <c r="O13" s="14">
        <f t="shared" si="8"/>
        <v>272.89999999999998</v>
      </c>
      <c r="P13" s="14">
        <f t="shared" si="8"/>
        <v>272.89999999999998</v>
      </c>
      <c r="Q13" s="14">
        <f t="shared" si="8"/>
        <v>272.89999999999998</v>
      </c>
      <c r="R13" s="14">
        <f t="shared" si="8"/>
        <v>272.89999999999998</v>
      </c>
      <c r="S13" s="14">
        <f t="shared" si="8"/>
        <v>272.89999999999998</v>
      </c>
      <c r="T13" s="14">
        <f t="shared" si="8"/>
        <v>272.89999999999998</v>
      </c>
      <c r="U13" s="14">
        <f t="shared" si="8"/>
        <v>272.89999999999998</v>
      </c>
      <c r="V13" s="14">
        <f t="shared" si="8"/>
        <v>272.89999999999998</v>
      </c>
      <c r="W13" s="14">
        <f t="shared" si="8"/>
        <v>272.89999999999998</v>
      </c>
      <c r="X13" s="14">
        <f t="shared" si="8"/>
        <v>272.89999999999998</v>
      </c>
      <c r="Y13" s="14">
        <f t="shared" si="8"/>
        <v>272.89999999999998</v>
      </c>
      <c r="Z13" s="14">
        <f t="shared" si="8"/>
        <v>272.89999999999998</v>
      </c>
      <c r="AA13" s="14">
        <f t="shared" si="8"/>
        <v>272.89999999999998</v>
      </c>
      <c r="AB13" s="14">
        <f t="shared" si="8"/>
        <v>272.89999999999998</v>
      </c>
      <c r="AC13" s="14">
        <f t="shared" si="8"/>
        <v>272.89999999999998</v>
      </c>
      <c r="AD13" s="14">
        <f t="shared" si="8"/>
        <v>272.89999999999998</v>
      </c>
      <c r="AE13" s="14">
        <f t="shared" si="8"/>
        <v>272.89999999999998</v>
      </c>
      <c r="AF13" s="14">
        <f t="shared" si="8"/>
        <v>272.89999999999998</v>
      </c>
      <c r="AG13" s="14">
        <f t="shared" si="8"/>
        <v>272.89999999999998</v>
      </c>
      <c r="AH13" s="14">
        <f t="shared" si="8"/>
        <v>272.89999999999998</v>
      </c>
      <c r="AI13" s="14">
        <f t="shared" si="8"/>
        <v>272.89999999999998</v>
      </c>
      <c r="AJ13" s="14">
        <f t="shared" si="8"/>
        <v>272.89999999999998</v>
      </c>
      <c r="AK13" s="14">
        <f t="shared" si="8"/>
        <v>272.89999999999998</v>
      </c>
      <c r="AL13" s="14">
        <f t="shared" si="8"/>
        <v>272.89999999999998</v>
      </c>
      <c r="AM13" s="14">
        <f t="shared" si="8"/>
        <v>272.89999999999998</v>
      </c>
      <c r="AN13" s="14">
        <f t="shared" si="8"/>
        <v>272.89999999999998</v>
      </c>
      <c r="AO13" s="14">
        <f t="shared" si="8"/>
        <v>272.89999999999998</v>
      </c>
      <c r="AP13" s="14">
        <f t="shared" si="8"/>
        <v>272.89999999999998</v>
      </c>
      <c r="AQ13" s="14">
        <f t="shared" si="8"/>
        <v>272.89999999999998</v>
      </c>
      <c r="AR13" s="14">
        <f t="shared" si="8"/>
        <v>272.89999999999998</v>
      </c>
      <c r="AS13" s="14">
        <f t="shared" si="8"/>
        <v>272.89999999999998</v>
      </c>
      <c r="AT13" s="14">
        <f t="shared" si="8"/>
        <v>272.89999999999998</v>
      </c>
      <c r="AU13" s="14">
        <f t="shared" si="8"/>
        <v>272.89999999999998</v>
      </c>
      <c r="AV13" s="14">
        <f t="shared" si="8"/>
        <v>272.89999999999998</v>
      </c>
      <c r="AW13" s="14">
        <f t="shared" si="8"/>
        <v>272.89999999999998</v>
      </c>
      <c r="AX13" s="14">
        <f t="shared" si="8"/>
        <v>272.89999999999998</v>
      </c>
      <c r="AY13" s="14">
        <f t="shared" si="8"/>
        <v>272.89999999999998</v>
      </c>
      <c r="AZ13" s="14">
        <f t="shared" si="8"/>
        <v>272.89999999999998</v>
      </c>
      <c r="BA13" s="14">
        <f t="shared" si="8"/>
        <v>272.89999999999998</v>
      </c>
      <c r="BB13" s="14">
        <f t="shared" si="8"/>
        <v>272.89999999999998</v>
      </c>
      <c r="BC13" s="14">
        <f t="shared" si="8"/>
        <v>272.89999999999998</v>
      </c>
      <c r="BD13" s="14">
        <f t="shared" si="8"/>
        <v>272.89999999999998</v>
      </c>
      <c r="BE13" s="14">
        <f t="shared" si="8"/>
        <v>272.89999999999998</v>
      </c>
      <c r="BF13" s="14">
        <f t="shared" si="8"/>
        <v>272.89999999999998</v>
      </c>
      <c r="BG13" s="14">
        <f t="shared" si="8"/>
        <v>272.89999999999998</v>
      </c>
      <c r="BH13" s="14">
        <f t="shared" si="8"/>
        <v>272.89999999999998</v>
      </c>
      <c r="BI13" s="14">
        <f t="shared" si="8"/>
        <v>272.89999999999998</v>
      </c>
      <c r="BJ13" s="14">
        <f t="shared" si="8"/>
        <v>272.89999999999998</v>
      </c>
      <c r="BK13" s="14">
        <f t="shared" si="8"/>
        <v>272.89999999999998</v>
      </c>
      <c r="BL13" s="14">
        <f t="shared" si="8"/>
        <v>272.89999999999998</v>
      </c>
      <c r="BM13" s="14">
        <f t="shared" si="8"/>
        <v>272.89999999999998</v>
      </c>
      <c r="BN13" s="14">
        <f t="shared" si="8"/>
        <v>272.89999999999998</v>
      </c>
      <c r="BO13" s="14">
        <f t="shared" si="8"/>
        <v>272.89999999999998</v>
      </c>
      <c r="BP13" s="14">
        <f t="shared" si="8"/>
        <v>272.89999999999998</v>
      </c>
      <c r="BQ13" s="14">
        <f t="shared" si="8"/>
        <v>272.89999999999998</v>
      </c>
      <c r="BR13" s="14">
        <f t="shared" si="8"/>
        <v>272.89999999999998</v>
      </c>
      <c r="BS13" s="14">
        <f t="shared" ref="BS13:BU13" si="9">$E$13</f>
        <v>272.89999999999998</v>
      </c>
      <c r="BT13" s="14">
        <f t="shared" si="9"/>
        <v>272.89999999999998</v>
      </c>
      <c r="BU13" s="14">
        <f t="shared" si="9"/>
        <v>272.89999999999998</v>
      </c>
    </row>
    <row r="14" spans="1:73" ht="25.5" x14ac:dyDescent="0.25">
      <c r="A14" s="248"/>
      <c r="B14" s="36" t="s">
        <v>100</v>
      </c>
      <c r="C14" s="35" t="s">
        <v>8</v>
      </c>
      <c r="D14" s="43"/>
      <c r="E14" s="74">
        <f>'Прил-е № 1'!$C$15</f>
        <v>255.3</v>
      </c>
      <c r="F14" s="14">
        <f>$E$14</f>
        <v>255.3</v>
      </c>
      <c r="G14" s="14">
        <f t="shared" ref="G14:M14" si="10">$E$14</f>
        <v>255.3</v>
      </c>
      <c r="H14" s="14">
        <f t="shared" si="10"/>
        <v>255.3</v>
      </c>
      <c r="I14" s="14">
        <f t="shared" si="10"/>
        <v>255.3</v>
      </c>
      <c r="J14" s="14">
        <f t="shared" si="10"/>
        <v>255.3</v>
      </c>
      <c r="K14" s="14">
        <f t="shared" si="10"/>
        <v>255.3</v>
      </c>
      <c r="L14" s="14">
        <f t="shared" si="10"/>
        <v>255.3</v>
      </c>
      <c r="M14" s="14">
        <f t="shared" si="10"/>
        <v>255.3</v>
      </c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</row>
    <row r="15" spans="1:73" ht="25.5" x14ac:dyDescent="0.25">
      <c r="A15" s="248"/>
      <c r="B15" s="36" t="s">
        <v>101</v>
      </c>
      <c r="C15" s="35" t="s">
        <v>9</v>
      </c>
      <c r="D15" s="43"/>
      <c r="E15" s="74">
        <f>'Прил-е № 1'!$C$16</f>
        <v>255.3</v>
      </c>
      <c r="F15" s="21"/>
      <c r="G15" s="21"/>
      <c r="H15" s="21"/>
      <c r="I15" s="21"/>
      <c r="J15" s="21"/>
      <c r="K15" s="21"/>
      <c r="L15" s="21"/>
      <c r="M15" s="14"/>
      <c r="N15" s="14">
        <f>$E$15</f>
        <v>255.3</v>
      </c>
      <c r="O15" s="14">
        <f t="shared" ref="O15:AL15" si="11">$E$15</f>
        <v>255.3</v>
      </c>
      <c r="P15" s="14">
        <f t="shared" si="11"/>
        <v>255.3</v>
      </c>
      <c r="Q15" s="14">
        <f t="shared" si="11"/>
        <v>255.3</v>
      </c>
      <c r="R15" s="14">
        <f t="shared" si="11"/>
        <v>255.3</v>
      </c>
      <c r="S15" s="14">
        <f t="shared" si="11"/>
        <v>255.3</v>
      </c>
      <c r="T15" s="14">
        <f t="shared" si="11"/>
        <v>255.3</v>
      </c>
      <c r="U15" s="14">
        <f t="shared" si="11"/>
        <v>255.3</v>
      </c>
      <c r="V15" s="14">
        <f t="shared" si="11"/>
        <v>255.3</v>
      </c>
      <c r="W15" s="14">
        <f t="shared" si="11"/>
        <v>255.3</v>
      </c>
      <c r="X15" s="14">
        <f t="shared" si="11"/>
        <v>255.3</v>
      </c>
      <c r="Y15" s="14">
        <f t="shared" si="11"/>
        <v>255.3</v>
      </c>
      <c r="Z15" s="14">
        <f t="shared" si="11"/>
        <v>255.3</v>
      </c>
      <c r="AA15" s="14">
        <f t="shared" si="11"/>
        <v>255.3</v>
      </c>
      <c r="AB15" s="14">
        <f t="shared" si="11"/>
        <v>255.3</v>
      </c>
      <c r="AC15" s="14">
        <f t="shared" si="11"/>
        <v>255.3</v>
      </c>
      <c r="AD15" s="14">
        <f t="shared" si="11"/>
        <v>255.3</v>
      </c>
      <c r="AE15" s="14">
        <f t="shared" si="11"/>
        <v>255.3</v>
      </c>
      <c r="AF15" s="14">
        <f t="shared" si="11"/>
        <v>255.3</v>
      </c>
      <c r="AG15" s="14">
        <f t="shared" si="11"/>
        <v>255.3</v>
      </c>
      <c r="AH15" s="14">
        <f t="shared" si="11"/>
        <v>255.3</v>
      </c>
      <c r="AI15" s="14">
        <f t="shared" si="11"/>
        <v>255.3</v>
      </c>
      <c r="AJ15" s="14">
        <f t="shared" si="11"/>
        <v>255.3</v>
      </c>
      <c r="AK15" s="14">
        <f t="shared" si="11"/>
        <v>255.3</v>
      </c>
      <c r="AL15" s="14">
        <f t="shared" si="11"/>
        <v>255.3</v>
      </c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</row>
    <row r="16" spans="1:73" s="7" customFormat="1" ht="15.75" x14ac:dyDescent="0.25">
      <c r="A16" s="248"/>
      <c r="B16" s="37" t="s">
        <v>185</v>
      </c>
      <c r="C16" s="35" t="s">
        <v>10</v>
      </c>
      <c r="D16" s="43"/>
      <c r="E16" s="31">
        <f>'Прил-е № 1'!$C$19</f>
        <v>869.1</v>
      </c>
      <c r="F16" s="14">
        <f>$E$16</f>
        <v>869.1</v>
      </c>
      <c r="G16" s="14"/>
      <c r="H16" s="14">
        <f>$E$16</f>
        <v>869.1</v>
      </c>
      <c r="I16" s="14"/>
      <c r="J16" s="14">
        <f>$E$16</f>
        <v>869.1</v>
      </c>
      <c r="K16" s="14"/>
      <c r="L16" s="14">
        <f>$E$16</f>
        <v>869.1</v>
      </c>
      <c r="M16" s="14"/>
      <c r="N16" s="14">
        <f>$E$16</f>
        <v>869.1</v>
      </c>
      <c r="O16" s="14"/>
      <c r="P16" s="14">
        <f>$E$16</f>
        <v>869.1</v>
      </c>
      <c r="Q16" s="14"/>
      <c r="R16" s="14">
        <f>$E$16</f>
        <v>869.1</v>
      </c>
      <c r="S16" s="14"/>
      <c r="T16" s="14">
        <f>$E$16</f>
        <v>869.1</v>
      </c>
      <c r="U16" s="14"/>
      <c r="V16" s="14">
        <f>$E$16</f>
        <v>869.1</v>
      </c>
      <c r="W16" s="14"/>
      <c r="X16" s="14">
        <f>$E$16</f>
        <v>869.1</v>
      </c>
      <c r="Y16" s="14"/>
      <c r="Z16" s="14">
        <f>$E$16</f>
        <v>869.1</v>
      </c>
      <c r="AA16" s="14"/>
      <c r="AB16" s="14">
        <f>$E$16</f>
        <v>869.1</v>
      </c>
      <c r="AC16" s="14"/>
      <c r="AD16" s="14">
        <f>$E$16</f>
        <v>869.1</v>
      </c>
      <c r="AE16" s="14"/>
      <c r="AF16" s="14">
        <f>$E$16</f>
        <v>869.1</v>
      </c>
      <c r="AG16" s="14"/>
      <c r="AH16" s="14">
        <f>$E$16</f>
        <v>869.1</v>
      </c>
      <c r="AI16" s="14"/>
      <c r="AJ16" s="14">
        <f>$E$16</f>
        <v>869.1</v>
      </c>
      <c r="AK16" s="14"/>
      <c r="AL16" s="14">
        <f>$E$16</f>
        <v>869.1</v>
      </c>
      <c r="AM16" s="14"/>
      <c r="AN16" s="14">
        <f>$E$16</f>
        <v>869.1</v>
      </c>
      <c r="AO16" s="14"/>
      <c r="AP16" s="14">
        <f>$E$16</f>
        <v>869.1</v>
      </c>
      <c r="AQ16" s="14"/>
      <c r="AR16" s="14">
        <f>$E$16</f>
        <v>869.1</v>
      </c>
      <c r="AS16" s="14"/>
      <c r="AT16" s="14">
        <f>$E$16</f>
        <v>869.1</v>
      </c>
      <c r="AU16" s="14"/>
      <c r="AV16" s="14">
        <f>$E$16</f>
        <v>869.1</v>
      </c>
      <c r="AW16" s="14"/>
      <c r="AX16" s="14">
        <f>$E$16</f>
        <v>869.1</v>
      </c>
      <c r="AY16" s="14"/>
      <c r="AZ16" s="14">
        <f>$E$16</f>
        <v>869.1</v>
      </c>
      <c r="BA16" s="14"/>
      <c r="BB16" s="14">
        <f>$E$16</f>
        <v>869.1</v>
      </c>
      <c r="BC16" s="14"/>
      <c r="BD16" s="14">
        <f>$E$16</f>
        <v>869.1</v>
      </c>
      <c r="BE16" s="14"/>
      <c r="BF16" s="14">
        <f>$E$16</f>
        <v>869.1</v>
      </c>
      <c r="BG16" s="14"/>
      <c r="BH16" s="14">
        <f>$E$16</f>
        <v>869.1</v>
      </c>
      <c r="BI16" s="14"/>
      <c r="BJ16" s="14">
        <f>$E$16</f>
        <v>869.1</v>
      </c>
      <c r="BK16" s="14"/>
      <c r="BL16" s="14">
        <f>$E$16</f>
        <v>869.1</v>
      </c>
      <c r="BM16" s="14"/>
      <c r="BN16" s="14">
        <f>$E$16</f>
        <v>869.1</v>
      </c>
      <c r="BO16" s="14"/>
      <c r="BP16" s="14">
        <f>$E$16</f>
        <v>869.1</v>
      </c>
      <c r="BQ16" s="14"/>
      <c r="BR16" s="14">
        <f>$E$16</f>
        <v>869.1</v>
      </c>
      <c r="BS16" s="14"/>
      <c r="BT16" s="14">
        <f>$E$16</f>
        <v>869.1</v>
      </c>
      <c r="BU16" s="14"/>
    </row>
    <row r="17" spans="1:77" s="7" customFormat="1" ht="15.75" x14ac:dyDescent="0.25">
      <c r="A17" s="248"/>
      <c r="B17" s="50" t="s">
        <v>184</v>
      </c>
      <c r="C17" s="50" t="s">
        <v>162</v>
      </c>
      <c r="D17" s="44"/>
      <c r="E17" s="31">
        <f>'Прил-е № 1'!$C$18</f>
        <v>871.3</v>
      </c>
      <c r="F17" s="22"/>
      <c r="G17" s="22"/>
      <c r="H17" s="22"/>
      <c r="I17" s="22"/>
      <c r="J17" s="22"/>
      <c r="K17" s="22"/>
      <c r="L17" s="14">
        <f>$E$17</f>
        <v>871.3</v>
      </c>
      <c r="M17" s="14">
        <f t="shared" ref="M17:BU17" si="12">$E$17</f>
        <v>871.3</v>
      </c>
      <c r="N17" s="14">
        <f t="shared" si="12"/>
        <v>871.3</v>
      </c>
      <c r="O17" s="14">
        <f t="shared" si="12"/>
        <v>871.3</v>
      </c>
      <c r="P17" s="14">
        <f t="shared" si="12"/>
        <v>871.3</v>
      </c>
      <c r="Q17" s="14">
        <f t="shared" si="12"/>
        <v>871.3</v>
      </c>
      <c r="R17" s="14">
        <f t="shared" si="12"/>
        <v>871.3</v>
      </c>
      <c r="S17" s="14">
        <f t="shared" si="12"/>
        <v>871.3</v>
      </c>
      <c r="T17" s="14">
        <f t="shared" si="12"/>
        <v>871.3</v>
      </c>
      <c r="U17" s="14">
        <f t="shared" si="12"/>
        <v>871.3</v>
      </c>
      <c r="V17" s="14">
        <f t="shared" si="12"/>
        <v>871.3</v>
      </c>
      <c r="W17" s="14">
        <f t="shared" si="12"/>
        <v>871.3</v>
      </c>
      <c r="X17" s="14">
        <f t="shared" si="12"/>
        <v>871.3</v>
      </c>
      <c r="Y17" s="14">
        <f t="shared" si="12"/>
        <v>871.3</v>
      </c>
      <c r="Z17" s="14">
        <f t="shared" si="12"/>
        <v>871.3</v>
      </c>
      <c r="AA17" s="14">
        <f t="shared" si="12"/>
        <v>871.3</v>
      </c>
      <c r="AB17" s="14">
        <f t="shared" si="12"/>
        <v>871.3</v>
      </c>
      <c r="AC17" s="14">
        <f t="shared" si="12"/>
        <v>871.3</v>
      </c>
      <c r="AD17" s="14">
        <f t="shared" si="12"/>
        <v>871.3</v>
      </c>
      <c r="AE17" s="14">
        <f t="shared" si="12"/>
        <v>871.3</v>
      </c>
      <c r="AF17" s="14">
        <f t="shared" si="12"/>
        <v>871.3</v>
      </c>
      <c r="AG17" s="14">
        <f t="shared" si="12"/>
        <v>871.3</v>
      </c>
      <c r="AH17" s="14">
        <f t="shared" si="12"/>
        <v>871.3</v>
      </c>
      <c r="AI17" s="14">
        <f t="shared" si="12"/>
        <v>871.3</v>
      </c>
      <c r="AJ17" s="14">
        <f t="shared" si="12"/>
        <v>871.3</v>
      </c>
      <c r="AK17" s="14">
        <f t="shared" si="12"/>
        <v>871.3</v>
      </c>
      <c r="AL17" s="14">
        <f t="shared" si="12"/>
        <v>871.3</v>
      </c>
      <c r="AM17" s="14">
        <f t="shared" si="12"/>
        <v>871.3</v>
      </c>
      <c r="AN17" s="14">
        <f t="shared" si="12"/>
        <v>871.3</v>
      </c>
      <c r="AO17" s="14">
        <f t="shared" si="12"/>
        <v>871.3</v>
      </c>
      <c r="AP17" s="14">
        <f t="shared" si="12"/>
        <v>871.3</v>
      </c>
      <c r="AQ17" s="14">
        <f t="shared" si="12"/>
        <v>871.3</v>
      </c>
      <c r="AR17" s="14">
        <f t="shared" si="12"/>
        <v>871.3</v>
      </c>
      <c r="AS17" s="14">
        <f t="shared" si="12"/>
        <v>871.3</v>
      </c>
      <c r="AT17" s="14">
        <f t="shared" si="12"/>
        <v>871.3</v>
      </c>
      <c r="AU17" s="14">
        <f t="shared" si="12"/>
        <v>871.3</v>
      </c>
      <c r="AV17" s="14">
        <f t="shared" si="12"/>
        <v>871.3</v>
      </c>
      <c r="AW17" s="14">
        <f t="shared" si="12"/>
        <v>871.3</v>
      </c>
      <c r="AX17" s="14">
        <f t="shared" si="12"/>
        <v>871.3</v>
      </c>
      <c r="AY17" s="14">
        <f t="shared" si="12"/>
        <v>871.3</v>
      </c>
      <c r="AZ17" s="14">
        <f t="shared" si="12"/>
        <v>871.3</v>
      </c>
      <c r="BA17" s="14">
        <f t="shared" si="12"/>
        <v>871.3</v>
      </c>
      <c r="BB17" s="14">
        <f t="shared" si="12"/>
        <v>871.3</v>
      </c>
      <c r="BC17" s="14">
        <f t="shared" si="12"/>
        <v>871.3</v>
      </c>
      <c r="BD17" s="14">
        <f t="shared" si="12"/>
        <v>871.3</v>
      </c>
      <c r="BE17" s="14">
        <f t="shared" si="12"/>
        <v>871.3</v>
      </c>
      <c r="BF17" s="14">
        <f t="shared" si="12"/>
        <v>871.3</v>
      </c>
      <c r="BG17" s="14">
        <f t="shared" si="12"/>
        <v>871.3</v>
      </c>
      <c r="BH17" s="14">
        <f t="shared" si="12"/>
        <v>871.3</v>
      </c>
      <c r="BI17" s="14">
        <f t="shared" si="12"/>
        <v>871.3</v>
      </c>
      <c r="BJ17" s="14">
        <f t="shared" si="12"/>
        <v>871.3</v>
      </c>
      <c r="BK17" s="14">
        <f t="shared" si="12"/>
        <v>871.3</v>
      </c>
      <c r="BL17" s="14">
        <f t="shared" si="12"/>
        <v>871.3</v>
      </c>
      <c r="BM17" s="14">
        <f t="shared" si="12"/>
        <v>871.3</v>
      </c>
      <c r="BN17" s="14">
        <f t="shared" si="12"/>
        <v>871.3</v>
      </c>
      <c r="BO17" s="14">
        <f t="shared" si="12"/>
        <v>871.3</v>
      </c>
      <c r="BP17" s="14">
        <f t="shared" si="12"/>
        <v>871.3</v>
      </c>
      <c r="BQ17" s="14">
        <f t="shared" si="12"/>
        <v>871.3</v>
      </c>
      <c r="BR17" s="14">
        <f t="shared" si="12"/>
        <v>871.3</v>
      </c>
      <c r="BS17" s="14">
        <f t="shared" si="12"/>
        <v>871.3</v>
      </c>
      <c r="BT17" s="14">
        <f t="shared" si="12"/>
        <v>871.3</v>
      </c>
      <c r="BU17" s="14">
        <f t="shared" si="12"/>
        <v>871.3</v>
      </c>
    </row>
    <row r="18" spans="1:77" s="7" customFormat="1" ht="15.75" x14ac:dyDescent="0.25">
      <c r="A18" s="249"/>
      <c r="B18" s="37" t="s">
        <v>52</v>
      </c>
      <c r="C18" s="37" t="s">
        <v>165</v>
      </c>
      <c r="D18" s="43"/>
      <c r="E18" s="31">
        <f>'Прил-е № 1'!$C$17</f>
        <v>316.39999999999998</v>
      </c>
      <c r="F18" s="22"/>
      <c r="G18" s="22"/>
      <c r="H18" s="22"/>
      <c r="I18" s="22"/>
      <c r="J18" s="22"/>
      <c r="K18" s="22"/>
      <c r="L18" s="22"/>
      <c r="M18" s="22"/>
      <c r="N18" s="14">
        <f>$E$18</f>
        <v>316.39999999999998</v>
      </c>
      <c r="O18" s="14">
        <f t="shared" ref="O18:BU18" si="13">$E$18</f>
        <v>316.39999999999998</v>
      </c>
      <c r="P18" s="14">
        <f t="shared" si="13"/>
        <v>316.39999999999998</v>
      </c>
      <c r="Q18" s="14">
        <f t="shared" si="13"/>
        <v>316.39999999999998</v>
      </c>
      <c r="R18" s="14">
        <f t="shared" si="13"/>
        <v>316.39999999999998</v>
      </c>
      <c r="S18" s="14">
        <f t="shared" si="13"/>
        <v>316.39999999999998</v>
      </c>
      <c r="T18" s="14">
        <f t="shared" si="13"/>
        <v>316.39999999999998</v>
      </c>
      <c r="U18" s="14">
        <f t="shared" si="13"/>
        <v>316.39999999999998</v>
      </c>
      <c r="V18" s="14">
        <f t="shared" si="13"/>
        <v>316.39999999999998</v>
      </c>
      <c r="W18" s="14">
        <f t="shared" si="13"/>
        <v>316.39999999999998</v>
      </c>
      <c r="X18" s="14">
        <f t="shared" si="13"/>
        <v>316.39999999999998</v>
      </c>
      <c r="Y18" s="14">
        <f t="shared" si="13"/>
        <v>316.39999999999998</v>
      </c>
      <c r="Z18" s="14">
        <f t="shared" si="13"/>
        <v>316.39999999999998</v>
      </c>
      <c r="AA18" s="14">
        <f t="shared" si="13"/>
        <v>316.39999999999998</v>
      </c>
      <c r="AB18" s="14">
        <f t="shared" si="13"/>
        <v>316.39999999999998</v>
      </c>
      <c r="AC18" s="14">
        <f t="shared" si="13"/>
        <v>316.39999999999998</v>
      </c>
      <c r="AD18" s="14">
        <f t="shared" si="13"/>
        <v>316.39999999999998</v>
      </c>
      <c r="AE18" s="14">
        <f t="shared" si="13"/>
        <v>316.39999999999998</v>
      </c>
      <c r="AF18" s="14">
        <f t="shared" si="13"/>
        <v>316.39999999999998</v>
      </c>
      <c r="AG18" s="14">
        <f t="shared" si="13"/>
        <v>316.39999999999998</v>
      </c>
      <c r="AH18" s="14">
        <f t="shared" si="13"/>
        <v>316.39999999999998</v>
      </c>
      <c r="AI18" s="14">
        <f t="shared" si="13"/>
        <v>316.39999999999998</v>
      </c>
      <c r="AJ18" s="14">
        <f t="shared" si="13"/>
        <v>316.39999999999998</v>
      </c>
      <c r="AK18" s="14">
        <f t="shared" si="13"/>
        <v>316.39999999999998</v>
      </c>
      <c r="AL18" s="14">
        <f t="shared" si="13"/>
        <v>316.39999999999998</v>
      </c>
      <c r="AM18" s="14">
        <f t="shared" si="13"/>
        <v>316.39999999999998</v>
      </c>
      <c r="AN18" s="14">
        <f t="shared" si="13"/>
        <v>316.39999999999998</v>
      </c>
      <c r="AO18" s="14">
        <f t="shared" si="13"/>
        <v>316.39999999999998</v>
      </c>
      <c r="AP18" s="14">
        <f t="shared" si="13"/>
        <v>316.39999999999998</v>
      </c>
      <c r="AQ18" s="14">
        <f t="shared" si="13"/>
        <v>316.39999999999998</v>
      </c>
      <c r="AR18" s="14">
        <f t="shared" si="13"/>
        <v>316.39999999999998</v>
      </c>
      <c r="AS18" s="14">
        <f t="shared" si="13"/>
        <v>316.39999999999998</v>
      </c>
      <c r="AT18" s="14">
        <f t="shared" si="13"/>
        <v>316.39999999999998</v>
      </c>
      <c r="AU18" s="14">
        <f t="shared" si="13"/>
        <v>316.39999999999998</v>
      </c>
      <c r="AV18" s="14">
        <f t="shared" si="13"/>
        <v>316.39999999999998</v>
      </c>
      <c r="AW18" s="14">
        <f t="shared" si="13"/>
        <v>316.39999999999998</v>
      </c>
      <c r="AX18" s="14">
        <f t="shared" si="13"/>
        <v>316.39999999999998</v>
      </c>
      <c r="AY18" s="14">
        <f t="shared" si="13"/>
        <v>316.39999999999998</v>
      </c>
      <c r="AZ18" s="14">
        <f t="shared" si="13"/>
        <v>316.39999999999998</v>
      </c>
      <c r="BA18" s="14">
        <f t="shared" si="13"/>
        <v>316.39999999999998</v>
      </c>
      <c r="BB18" s="14">
        <f t="shared" si="13"/>
        <v>316.39999999999998</v>
      </c>
      <c r="BC18" s="14">
        <f t="shared" si="13"/>
        <v>316.39999999999998</v>
      </c>
      <c r="BD18" s="14">
        <f t="shared" si="13"/>
        <v>316.39999999999998</v>
      </c>
      <c r="BE18" s="14">
        <f t="shared" si="13"/>
        <v>316.39999999999998</v>
      </c>
      <c r="BF18" s="14">
        <f t="shared" si="13"/>
        <v>316.39999999999998</v>
      </c>
      <c r="BG18" s="14">
        <f t="shared" si="13"/>
        <v>316.39999999999998</v>
      </c>
      <c r="BH18" s="14">
        <f t="shared" si="13"/>
        <v>316.39999999999998</v>
      </c>
      <c r="BI18" s="14">
        <f t="shared" si="13"/>
        <v>316.39999999999998</v>
      </c>
      <c r="BJ18" s="14">
        <f t="shared" si="13"/>
        <v>316.39999999999998</v>
      </c>
      <c r="BK18" s="14">
        <f t="shared" si="13"/>
        <v>316.39999999999998</v>
      </c>
      <c r="BL18" s="14">
        <f t="shared" si="13"/>
        <v>316.39999999999998</v>
      </c>
      <c r="BM18" s="14">
        <f t="shared" si="13"/>
        <v>316.39999999999998</v>
      </c>
      <c r="BN18" s="14">
        <f t="shared" si="13"/>
        <v>316.39999999999998</v>
      </c>
      <c r="BO18" s="14">
        <f t="shared" si="13"/>
        <v>316.39999999999998</v>
      </c>
      <c r="BP18" s="14">
        <f t="shared" si="13"/>
        <v>316.39999999999998</v>
      </c>
      <c r="BQ18" s="14">
        <f t="shared" si="13"/>
        <v>316.39999999999998</v>
      </c>
      <c r="BR18" s="14">
        <f t="shared" si="13"/>
        <v>316.39999999999998</v>
      </c>
      <c r="BS18" s="14">
        <f t="shared" si="13"/>
        <v>316.39999999999998</v>
      </c>
      <c r="BT18" s="14">
        <f t="shared" si="13"/>
        <v>316.39999999999998</v>
      </c>
      <c r="BU18" s="14">
        <f t="shared" si="13"/>
        <v>316.39999999999998</v>
      </c>
    </row>
    <row r="19" spans="1:77" s="7" customFormat="1" ht="25.5" x14ac:dyDescent="0.25">
      <c r="A19" s="94"/>
      <c r="B19" s="37" t="s">
        <v>53</v>
      </c>
      <c r="C19" s="37" t="s">
        <v>149</v>
      </c>
      <c r="D19" s="45"/>
      <c r="E19" s="75">
        <f>'Прил-е № 1'!$C$22</f>
        <v>972.1</v>
      </c>
      <c r="F19" s="13"/>
      <c r="G19" s="13"/>
      <c r="H19" s="13"/>
      <c r="I19" s="13"/>
      <c r="J19" s="13"/>
      <c r="K19" s="13"/>
      <c r="L19" s="13"/>
      <c r="M19" s="13"/>
      <c r="N19" s="13">
        <f>$E$19</f>
        <v>972.1</v>
      </c>
      <c r="O19" s="13">
        <f t="shared" ref="O19:BU19" si="14">$E$19</f>
        <v>972.1</v>
      </c>
      <c r="P19" s="13">
        <f t="shared" si="14"/>
        <v>972.1</v>
      </c>
      <c r="Q19" s="13">
        <f t="shared" si="14"/>
        <v>972.1</v>
      </c>
      <c r="R19" s="13">
        <f t="shared" si="14"/>
        <v>972.1</v>
      </c>
      <c r="S19" s="13">
        <f t="shared" si="14"/>
        <v>972.1</v>
      </c>
      <c r="T19" s="13">
        <f t="shared" si="14"/>
        <v>972.1</v>
      </c>
      <c r="U19" s="13">
        <f t="shared" si="14"/>
        <v>972.1</v>
      </c>
      <c r="V19" s="13">
        <f t="shared" si="14"/>
        <v>972.1</v>
      </c>
      <c r="W19" s="13">
        <f t="shared" si="14"/>
        <v>972.1</v>
      </c>
      <c r="X19" s="13">
        <f t="shared" si="14"/>
        <v>972.1</v>
      </c>
      <c r="Y19" s="13">
        <f t="shared" si="14"/>
        <v>972.1</v>
      </c>
      <c r="Z19" s="13">
        <f t="shared" si="14"/>
        <v>972.1</v>
      </c>
      <c r="AA19" s="13">
        <f t="shared" si="14"/>
        <v>972.1</v>
      </c>
      <c r="AB19" s="13">
        <f t="shared" si="14"/>
        <v>972.1</v>
      </c>
      <c r="AC19" s="13">
        <f t="shared" si="14"/>
        <v>972.1</v>
      </c>
      <c r="AD19" s="13">
        <f t="shared" si="14"/>
        <v>972.1</v>
      </c>
      <c r="AE19" s="13">
        <f t="shared" si="14"/>
        <v>972.1</v>
      </c>
      <c r="AF19" s="13">
        <f t="shared" si="14"/>
        <v>972.1</v>
      </c>
      <c r="AG19" s="13">
        <f t="shared" si="14"/>
        <v>972.1</v>
      </c>
      <c r="AH19" s="13">
        <f t="shared" si="14"/>
        <v>972.1</v>
      </c>
      <c r="AI19" s="13">
        <f t="shared" si="14"/>
        <v>972.1</v>
      </c>
      <c r="AJ19" s="13">
        <f t="shared" si="14"/>
        <v>972.1</v>
      </c>
      <c r="AK19" s="13">
        <f t="shared" si="14"/>
        <v>972.1</v>
      </c>
      <c r="AL19" s="13">
        <f t="shared" si="14"/>
        <v>972.1</v>
      </c>
      <c r="AM19" s="13">
        <f t="shared" si="14"/>
        <v>972.1</v>
      </c>
      <c r="AN19" s="13">
        <f t="shared" si="14"/>
        <v>972.1</v>
      </c>
      <c r="AO19" s="13">
        <f t="shared" si="14"/>
        <v>972.1</v>
      </c>
      <c r="AP19" s="13">
        <f t="shared" si="14"/>
        <v>972.1</v>
      </c>
      <c r="AQ19" s="13">
        <f t="shared" si="14"/>
        <v>972.1</v>
      </c>
      <c r="AR19" s="13">
        <f t="shared" si="14"/>
        <v>972.1</v>
      </c>
      <c r="AS19" s="13">
        <f t="shared" si="14"/>
        <v>972.1</v>
      </c>
      <c r="AT19" s="13">
        <f t="shared" si="14"/>
        <v>972.1</v>
      </c>
      <c r="AU19" s="13">
        <f t="shared" si="14"/>
        <v>972.1</v>
      </c>
      <c r="AV19" s="13">
        <f t="shared" si="14"/>
        <v>972.1</v>
      </c>
      <c r="AW19" s="13">
        <f t="shared" si="14"/>
        <v>972.1</v>
      </c>
      <c r="AX19" s="13">
        <f t="shared" si="14"/>
        <v>972.1</v>
      </c>
      <c r="AY19" s="13">
        <f t="shared" si="14"/>
        <v>972.1</v>
      </c>
      <c r="AZ19" s="13">
        <f t="shared" si="14"/>
        <v>972.1</v>
      </c>
      <c r="BA19" s="13">
        <f t="shared" si="14"/>
        <v>972.1</v>
      </c>
      <c r="BB19" s="13">
        <f t="shared" si="14"/>
        <v>972.1</v>
      </c>
      <c r="BC19" s="13">
        <f t="shared" si="14"/>
        <v>972.1</v>
      </c>
      <c r="BD19" s="13">
        <f t="shared" si="14"/>
        <v>972.1</v>
      </c>
      <c r="BE19" s="13">
        <f t="shared" si="14"/>
        <v>972.1</v>
      </c>
      <c r="BF19" s="13">
        <f t="shared" si="14"/>
        <v>972.1</v>
      </c>
      <c r="BG19" s="13">
        <f t="shared" si="14"/>
        <v>972.1</v>
      </c>
      <c r="BH19" s="13">
        <f t="shared" si="14"/>
        <v>972.1</v>
      </c>
      <c r="BI19" s="13">
        <f t="shared" si="14"/>
        <v>972.1</v>
      </c>
      <c r="BJ19" s="13">
        <f t="shared" si="14"/>
        <v>972.1</v>
      </c>
      <c r="BK19" s="13">
        <f t="shared" si="14"/>
        <v>972.1</v>
      </c>
      <c r="BL19" s="13">
        <f t="shared" si="14"/>
        <v>972.1</v>
      </c>
      <c r="BM19" s="13">
        <f t="shared" si="14"/>
        <v>972.1</v>
      </c>
      <c r="BN19" s="13">
        <f t="shared" si="14"/>
        <v>972.1</v>
      </c>
      <c r="BO19" s="13">
        <f t="shared" si="14"/>
        <v>972.1</v>
      </c>
      <c r="BP19" s="13">
        <f t="shared" si="14"/>
        <v>972.1</v>
      </c>
      <c r="BQ19" s="13">
        <f t="shared" si="14"/>
        <v>972.1</v>
      </c>
      <c r="BR19" s="13">
        <f t="shared" si="14"/>
        <v>972.1</v>
      </c>
      <c r="BS19" s="13">
        <f t="shared" si="14"/>
        <v>972.1</v>
      </c>
      <c r="BT19" s="13">
        <f t="shared" si="14"/>
        <v>972.1</v>
      </c>
      <c r="BU19" s="13">
        <f t="shared" si="14"/>
        <v>972.1</v>
      </c>
    </row>
    <row r="20" spans="1:77" ht="25.5" x14ac:dyDescent="0.25">
      <c r="A20" s="94"/>
      <c r="B20" s="37" t="s">
        <v>51</v>
      </c>
      <c r="C20" s="35" t="s">
        <v>20</v>
      </c>
      <c r="D20" s="43"/>
      <c r="E20" s="46">
        <f>'Прил-е № 1'!$C$29</f>
        <v>365.1</v>
      </c>
      <c r="F20" s="13">
        <f>$E$20</f>
        <v>365.1</v>
      </c>
      <c r="G20" s="13">
        <f t="shared" ref="G20:M20" si="15">$E$20</f>
        <v>365.1</v>
      </c>
      <c r="H20" s="13">
        <f t="shared" si="15"/>
        <v>365.1</v>
      </c>
      <c r="I20" s="13">
        <f t="shared" si="15"/>
        <v>365.1</v>
      </c>
      <c r="J20" s="13">
        <f t="shared" si="15"/>
        <v>365.1</v>
      </c>
      <c r="K20" s="13">
        <f t="shared" si="15"/>
        <v>365.1</v>
      </c>
      <c r="L20" s="13">
        <f t="shared" si="15"/>
        <v>365.1</v>
      </c>
      <c r="M20" s="13">
        <f t="shared" si="15"/>
        <v>365.1</v>
      </c>
      <c r="N20" s="13"/>
      <c r="O20" s="13"/>
      <c r="P20" s="13">
        <f t="shared" ref="P20" si="16">$E$20</f>
        <v>365.1</v>
      </c>
      <c r="Q20" s="13"/>
      <c r="R20" s="13"/>
      <c r="S20" s="13">
        <f t="shared" ref="S20" si="17">$E$20</f>
        <v>365.1</v>
      </c>
      <c r="T20" s="13"/>
      <c r="U20" s="13"/>
      <c r="V20" s="13">
        <f t="shared" ref="V20" si="18">$E$20</f>
        <v>365.1</v>
      </c>
      <c r="W20" s="13"/>
      <c r="X20" s="13"/>
      <c r="Y20" s="13">
        <f t="shared" ref="Y20" si="19">$E$20</f>
        <v>365.1</v>
      </c>
      <c r="Z20" s="13"/>
      <c r="AA20" s="13"/>
      <c r="AB20" s="13">
        <f t="shared" ref="AB20" si="20">$E$20</f>
        <v>365.1</v>
      </c>
      <c r="AC20" s="13"/>
      <c r="AD20" s="13"/>
      <c r="AE20" s="13">
        <f t="shared" ref="AE20" si="21">$E$20</f>
        <v>365.1</v>
      </c>
      <c r="AF20" s="13"/>
      <c r="AG20" s="13"/>
      <c r="AH20" s="13">
        <f t="shared" ref="AH20" si="22">$E$20</f>
        <v>365.1</v>
      </c>
      <c r="AI20" s="13"/>
      <c r="AJ20" s="13"/>
      <c r="AK20" s="13">
        <f t="shared" ref="AK20" si="23">$E$20</f>
        <v>365.1</v>
      </c>
      <c r="AL20" s="13"/>
      <c r="AM20" s="13">
        <f t="shared" ref="AM20" si="24">$E$20</f>
        <v>365.1</v>
      </c>
      <c r="AN20" s="13"/>
      <c r="AO20" s="13"/>
      <c r="AP20" s="13">
        <f t="shared" ref="AP20" si="25">$E$20</f>
        <v>365.1</v>
      </c>
      <c r="AQ20" s="13"/>
      <c r="AR20" s="13"/>
      <c r="AS20" s="13">
        <f t="shared" ref="AS20" si="26">$E$20</f>
        <v>365.1</v>
      </c>
      <c r="AT20" s="13"/>
      <c r="AU20" s="13"/>
      <c r="AV20" s="13">
        <f t="shared" ref="AV20" si="27">$E$20</f>
        <v>365.1</v>
      </c>
      <c r="AW20" s="13"/>
      <c r="AX20" s="13"/>
      <c r="AY20" s="13">
        <f t="shared" ref="AY20" si="28">$E$20</f>
        <v>365.1</v>
      </c>
      <c r="AZ20" s="13"/>
      <c r="BA20" s="13"/>
      <c r="BB20" s="13">
        <f t="shared" ref="BB20" si="29">$E$20</f>
        <v>365.1</v>
      </c>
      <c r="BC20" s="13"/>
      <c r="BD20" s="13"/>
      <c r="BE20" s="13">
        <f t="shared" ref="BE20" si="30">$E$20</f>
        <v>365.1</v>
      </c>
      <c r="BF20" s="13"/>
      <c r="BG20" s="13"/>
      <c r="BH20" s="13">
        <f t="shared" ref="BH20" si="31">$E$20</f>
        <v>365.1</v>
      </c>
      <c r="BI20" s="13"/>
      <c r="BJ20" s="13"/>
      <c r="BK20" s="13">
        <f t="shared" ref="BK20" si="32">$E$20</f>
        <v>365.1</v>
      </c>
      <c r="BL20" s="13"/>
      <c r="BM20" s="13"/>
      <c r="BN20" s="13">
        <f t="shared" ref="BN20" si="33">$E$20</f>
        <v>365.1</v>
      </c>
      <c r="BO20" s="13"/>
      <c r="BP20" s="13"/>
      <c r="BQ20" s="13">
        <f t="shared" ref="BQ20" si="34">$E$20</f>
        <v>365.1</v>
      </c>
      <c r="BR20" s="13"/>
      <c r="BS20" s="13"/>
      <c r="BT20" s="13">
        <f t="shared" ref="BT20" si="35">$E$20</f>
        <v>365.1</v>
      </c>
      <c r="BU20" s="13"/>
    </row>
    <row r="21" spans="1:77" s="131" customFormat="1" ht="27.75" customHeight="1" x14ac:dyDescent="0.25">
      <c r="A21" s="95" t="s">
        <v>164</v>
      </c>
      <c r="B21" s="64" t="s">
        <v>48</v>
      </c>
      <c r="C21" s="64" t="s">
        <v>166</v>
      </c>
      <c r="D21" s="129" t="s">
        <v>42</v>
      </c>
      <c r="E21" s="129">
        <f>'Прил-е № 1'!$C$23</f>
        <v>620</v>
      </c>
      <c r="F21" s="130"/>
      <c r="G21" s="130"/>
      <c r="H21" s="130"/>
      <c r="I21" s="130"/>
      <c r="J21" s="130"/>
      <c r="K21" s="130"/>
      <c r="L21" s="130"/>
      <c r="M21" s="130"/>
      <c r="N21" s="130">
        <f>$E$21</f>
        <v>620</v>
      </c>
      <c r="O21" s="130"/>
      <c r="P21" s="130">
        <f>$E$21</f>
        <v>620</v>
      </c>
      <c r="Q21" s="130"/>
      <c r="R21" s="130">
        <f>$E$21</f>
        <v>620</v>
      </c>
      <c r="S21" s="130"/>
      <c r="T21" s="130">
        <f>$E$21</f>
        <v>620</v>
      </c>
      <c r="U21" s="130"/>
      <c r="V21" s="130">
        <f>$E$21</f>
        <v>620</v>
      </c>
      <c r="W21" s="130"/>
      <c r="X21" s="130">
        <f>$E$21</f>
        <v>620</v>
      </c>
      <c r="Y21" s="130"/>
      <c r="Z21" s="130">
        <f>$E$21</f>
        <v>620</v>
      </c>
      <c r="AA21" s="130"/>
      <c r="AB21" s="130">
        <f>$E$21</f>
        <v>620</v>
      </c>
      <c r="AC21" s="130"/>
      <c r="AD21" s="130">
        <f>$E$21</f>
        <v>620</v>
      </c>
      <c r="AE21" s="130"/>
      <c r="AF21" s="130">
        <f>$E$21</f>
        <v>620</v>
      </c>
      <c r="AG21" s="130"/>
      <c r="AH21" s="130">
        <f>$E$21</f>
        <v>620</v>
      </c>
      <c r="AI21" s="130"/>
      <c r="AJ21" s="130">
        <f>$E$21</f>
        <v>620</v>
      </c>
      <c r="AK21" s="130"/>
      <c r="AL21" s="130">
        <f>$E$21</f>
        <v>620</v>
      </c>
      <c r="AM21" s="130">
        <f>$E$21</f>
        <v>620</v>
      </c>
      <c r="AN21" s="130">
        <f t="shared" ref="AN21:AW21" si="36">$E$21</f>
        <v>620</v>
      </c>
      <c r="AO21" s="130">
        <f t="shared" si="36"/>
        <v>620</v>
      </c>
      <c r="AP21" s="130">
        <f t="shared" si="36"/>
        <v>620</v>
      </c>
      <c r="AQ21" s="130">
        <f t="shared" si="36"/>
        <v>620</v>
      </c>
      <c r="AR21" s="130">
        <f t="shared" si="36"/>
        <v>620</v>
      </c>
      <c r="AS21" s="130">
        <f t="shared" si="36"/>
        <v>620</v>
      </c>
      <c r="AT21" s="130">
        <f t="shared" si="36"/>
        <v>620</v>
      </c>
      <c r="AU21" s="130">
        <f t="shared" si="36"/>
        <v>620</v>
      </c>
      <c r="AV21" s="130">
        <f t="shared" si="36"/>
        <v>620</v>
      </c>
      <c r="AW21" s="130">
        <f t="shared" si="36"/>
        <v>620</v>
      </c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</row>
    <row r="22" spans="1:77" s="7" customFormat="1" ht="28.5" customHeight="1" x14ac:dyDescent="0.25">
      <c r="A22" s="95"/>
      <c r="B22" s="64" t="s">
        <v>47</v>
      </c>
      <c r="C22" s="67" t="s">
        <v>12</v>
      </c>
      <c r="D22" s="61" t="s">
        <v>42</v>
      </c>
      <c r="E22" s="69">
        <f>'Прил-е № 1'!$C$24</f>
        <v>849.1</v>
      </c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>
        <f>$E$22</f>
        <v>849.1</v>
      </c>
      <c r="T22" s="63"/>
      <c r="U22" s="63"/>
      <c r="V22" s="63"/>
      <c r="W22" s="63"/>
      <c r="X22" s="63">
        <f>$E$22</f>
        <v>849.1</v>
      </c>
      <c r="Y22" s="63"/>
      <c r="Z22" s="63"/>
      <c r="AA22" s="63"/>
      <c r="AB22" s="63"/>
      <c r="AC22" s="63">
        <f>$E$22</f>
        <v>849.1</v>
      </c>
      <c r="AD22" s="63"/>
      <c r="AE22" s="63"/>
      <c r="AF22" s="63"/>
      <c r="AG22" s="63"/>
      <c r="AH22" s="63">
        <f>$E$22</f>
        <v>849.1</v>
      </c>
      <c r="AI22" s="63"/>
      <c r="AJ22" s="63"/>
      <c r="AK22" s="63"/>
      <c r="AL22" s="63">
        <f>$E$22</f>
        <v>849.1</v>
      </c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</row>
    <row r="23" spans="1:77" s="7" customFormat="1" ht="120.75" customHeight="1" x14ac:dyDescent="0.25">
      <c r="A23" s="96"/>
      <c r="B23" s="68" t="s">
        <v>93</v>
      </c>
      <c r="C23" s="68" t="s">
        <v>109</v>
      </c>
      <c r="D23" s="61" t="s">
        <v>42</v>
      </c>
      <c r="E23" s="121">
        <f>'Прил-е № 1'!$C$31</f>
        <v>4000</v>
      </c>
      <c r="F23" s="112">
        <f>$E$23</f>
        <v>4000</v>
      </c>
      <c r="G23" s="112">
        <f t="shared" ref="G23:BR23" si="37">$E$23</f>
        <v>4000</v>
      </c>
      <c r="H23" s="112">
        <f t="shared" si="37"/>
        <v>4000</v>
      </c>
      <c r="I23" s="112">
        <f t="shared" si="37"/>
        <v>4000</v>
      </c>
      <c r="J23" s="112">
        <f t="shared" si="37"/>
        <v>4000</v>
      </c>
      <c r="K23" s="112">
        <f t="shared" si="37"/>
        <v>4000</v>
      </c>
      <c r="L23" s="112">
        <f t="shared" si="37"/>
        <v>4000</v>
      </c>
      <c r="M23" s="112">
        <f t="shared" si="37"/>
        <v>4000</v>
      </c>
      <c r="N23" s="112">
        <f t="shared" si="37"/>
        <v>4000</v>
      </c>
      <c r="O23" s="112">
        <f t="shared" si="37"/>
        <v>4000</v>
      </c>
      <c r="P23" s="112">
        <f t="shared" si="37"/>
        <v>4000</v>
      </c>
      <c r="Q23" s="112">
        <f t="shared" si="37"/>
        <v>4000</v>
      </c>
      <c r="R23" s="112">
        <f t="shared" si="37"/>
        <v>4000</v>
      </c>
      <c r="S23" s="112">
        <f t="shared" si="37"/>
        <v>4000</v>
      </c>
      <c r="T23" s="112">
        <f t="shared" si="37"/>
        <v>4000</v>
      </c>
      <c r="U23" s="112">
        <f t="shared" si="37"/>
        <v>4000</v>
      </c>
      <c r="V23" s="112">
        <f t="shared" si="37"/>
        <v>4000</v>
      </c>
      <c r="W23" s="112">
        <f t="shared" si="37"/>
        <v>4000</v>
      </c>
      <c r="X23" s="112">
        <f t="shared" si="37"/>
        <v>4000</v>
      </c>
      <c r="Y23" s="112">
        <f t="shared" si="37"/>
        <v>4000</v>
      </c>
      <c r="Z23" s="112">
        <f t="shared" si="37"/>
        <v>4000</v>
      </c>
      <c r="AA23" s="112">
        <f t="shared" si="37"/>
        <v>4000</v>
      </c>
      <c r="AB23" s="112">
        <f t="shared" si="37"/>
        <v>4000</v>
      </c>
      <c r="AC23" s="112">
        <f t="shared" si="37"/>
        <v>4000</v>
      </c>
      <c r="AD23" s="112">
        <f t="shared" si="37"/>
        <v>4000</v>
      </c>
      <c r="AE23" s="112">
        <f t="shared" si="37"/>
        <v>4000</v>
      </c>
      <c r="AF23" s="112">
        <f t="shared" si="37"/>
        <v>4000</v>
      </c>
      <c r="AG23" s="112">
        <f t="shared" si="37"/>
        <v>4000</v>
      </c>
      <c r="AH23" s="112">
        <f t="shared" si="37"/>
        <v>4000</v>
      </c>
      <c r="AI23" s="112">
        <f t="shared" si="37"/>
        <v>4000</v>
      </c>
      <c r="AJ23" s="112">
        <f t="shared" si="37"/>
        <v>4000</v>
      </c>
      <c r="AK23" s="112">
        <f t="shared" si="37"/>
        <v>4000</v>
      </c>
      <c r="AL23" s="112">
        <f t="shared" si="37"/>
        <v>4000</v>
      </c>
      <c r="AM23" s="112">
        <f t="shared" si="37"/>
        <v>4000</v>
      </c>
      <c r="AN23" s="112">
        <f t="shared" si="37"/>
        <v>4000</v>
      </c>
      <c r="AO23" s="112">
        <f t="shared" si="37"/>
        <v>4000</v>
      </c>
      <c r="AP23" s="112">
        <f t="shared" si="37"/>
        <v>4000</v>
      </c>
      <c r="AQ23" s="112">
        <f t="shared" si="37"/>
        <v>4000</v>
      </c>
      <c r="AR23" s="112">
        <f t="shared" si="37"/>
        <v>4000</v>
      </c>
      <c r="AS23" s="112">
        <f t="shared" si="37"/>
        <v>4000</v>
      </c>
      <c r="AT23" s="112">
        <f t="shared" si="37"/>
        <v>4000</v>
      </c>
      <c r="AU23" s="112">
        <f t="shared" si="37"/>
        <v>4000</v>
      </c>
      <c r="AV23" s="112">
        <f t="shared" si="37"/>
        <v>4000</v>
      </c>
      <c r="AW23" s="112">
        <f t="shared" si="37"/>
        <v>4000</v>
      </c>
      <c r="AX23" s="112">
        <f t="shared" si="37"/>
        <v>4000</v>
      </c>
      <c r="AY23" s="112">
        <f t="shared" si="37"/>
        <v>4000</v>
      </c>
      <c r="AZ23" s="112">
        <f t="shared" si="37"/>
        <v>4000</v>
      </c>
      <c r="BA23" s="112">
        <f t="shared" si="37"/>
        <v>4000</v>
      </c>
      <c r="BB23" s="112">
        <f t="shared" si="37"/>
        <v>4000</v>
      </c>
      <c r="BC23" s="112">
        <f t="shared" si="37"/>
        <v>4000</v>
      </c>
      <c r="BD23" s="112">
        <f t="shared" si="37"/>
        <v>4000</v>
      </c>
      <c r="BE23" s="112">
        <f t="shared" si="37"/>
        <v>4000</v>
      </c>
      <c r="BF23" s="112">
        <f t="shared" si="37"/>
        <v>4000</v>
      </c>
      <c r="BG23" s="112">
        <f t="shared" si="37"/>
        <v>4000</v>
      </c>
      <c r="BH23" s="112">
        <f t="shared" si="37"/>
        <v>4000</v>
      </c>
      <c r="BI23" s="112">
        <f t="shared" si="37"/>
        <v>4000</v>
      </c>
      <c r="BJ23" s="112">
        <f t="shared" si="37"/>
        <v>4000</v>
      </c>
      <c r="BK23" s="112">
        <f t="shared" si="37"/>
        <v>4000</v>
      </c>
      <c r="BL23" s="112">
        <f t="shared" si="37"/>
        <v>4000</v>
      </c>
      <c r="BM23" s="112">
        <f t="shared" si="37"/>
        <v>4000</v>
      </c>
      <c r="BN23" s="112">
        <f t="shared" si="37"/>
        <v>4000</v>
      </c>
      <c r="BO23" s="112">
        <f t="shared" si="37"/>
        <v>4000</v>
      </c>
      <c r="BP23" s="112">
        <f t="shared" si="37"/>
        <v>4000</v>
      </c>
      <c r="BQ23" s="112">
        <f t="shared" si="37"/>
        <v>4000</v>
      </c>
      <c r="BR23" s="112">
        <f t="shared" si="37"/>
        <v>4000</v>
      </c>
      <c r="BS23" s="112">
        <f t="shared" ref="BS23:BU23" si="38">$E$23</f>
        <v>4000</v>
      </c>
      <c r="BT23" s="112">
        <f t="shared" si="38"/>
        <v>4000</v>
      </c>
      <c r="BU23" s="112">
        <f t="shared" si="38"/>
        <v>4000</v>
      </c>
    </row>
    <row r="24" spans="1:77" s="18" customFormat="1" ht="22.5" customHeight="1" x14ac:dyDescent="0.25">
      <c r="A24" s="79"/>
      <c r="B24" s="122" t="s">
        <v>110</v>
      </c>
      <c r="C24" s="35" t="s">
        <v>126</v>
      </c>
      <c r="D24" s="40"/>
      <c r="E24" s="119">
        <f>'Прил-е № 1'!$C$30</f>
        <v>3326.7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20">
        <f>$E$24</f>
        <v>3326.7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</row>
    <row r="25" spans="1:77" s="128" customFormat="1" ht="57" customHeight="1" x14ac:dyDescent="0.25">
      <c r="A25" s="124"/>
      <c r="B25" s="149"/>
      <c r="C25" s="147" t="s">
        <v>153</v>
      </c>
      <c r="D25" s="41"/>
      <c r="E25" s="38"/>
      <c r="F25" s="132">
        <f>SUM(F9:F24)</f>
        <v>6208.9</v>
      </c>
      <c r="G25" s="132">
        <f t="shared" ref="G25:BR25" si="39">SUM(G9:G24)</f>
        <v>5339.8</v>
      </c>
      <c r="H25" s="132">
        <f t="shared" si="39"/>
        <v>6208.9</v>
      </c>
      <c r="I25" s="132">
        <f t="shared" si="39"/>
        <v>5339.8</v>
      </c>
      <c r="J25" s="132">
        <f t="shared" si="39"/>
        <v>6208.9</v>
      </c>
      <c r="K25" s="132">
        <f t="shared" si="39"/>
        <v>5339.8</v>
      </c>
      <c r="L25" s="132">
        <f t="shared" si="39"/>
        <v>7080.2000000000007</v>
      </c>
      <c r="M25" s="132">
        <f t="shared" si="39"/>
        <v>6211.1</v>
      </c>
      <c r="N25" s="132">
        <f t="shared" si="39"/>
        <v>8623.6</v>
      </c>
      <c r="O25" s="132">
        <f t="shared" si="39"/>
        <v>7134.5</v>
      </c>
      <c r="P25" s="132">
        <f t="shared" si="39"/>
        <v>8988.7000000000007</v>
      </c>
      <c r="Q25" s="132">
        <f t="shared" si="39"/>
        <v>7134.5</v>
      </c>
      <c r="R25" s="132">
        <f t="shared" si="39"/>
        <v>8623.6</v>
      </c>
      <c r="S25" s="132">
        <f t="shared" si="39"/>
        <v>11675.400000000001</v>
      </c>
      <c r="T25" s="132">
        <f t="shared" si="39"/>
        <v>8623.6</v>
      </c>
      <c r="U25" s="132">
        <f t="shared" si="39"/>
        <v>7134.5</v>
      </c>
      <c r="V25" s="132">
        <f t="shared" si="39"/>
        <v>8988.7000000000007</v>
      </c>
      <c r="W25" s="132">
        <f t="shared" si="39"/>
        <v>7134.5</v>
      </c>
      <c r="X25" s="132">
        <f t="shared" si="39"/>
        <v>9472.7000000000007</v>
      </c>
      <c r="Y25" s="132">
        <f t="shared" si="39"/>
        <v>7499.6</v>
      </c>
      <c r="Z25" s="132">
        <f t="shared" si="39"/>
        <v>8623.6</v>
      </c>
      <c r="AA25" s="132">
        <f t="shared" si="39"/>
        <v>7134.5</v>
      </c>
      <c r="AB25" s="132">
        <f t="shared" si="39"/>
        <v>8988.7000000000007</v>
      </c>
      <c r="AC25" s="132">
        <f t="shared" si="39"/>
        <v>7983.6</v>
      </c>
      <c r="AD25" s="132">
        <f t="shared" si="39"/>
        <v>8623.6</v>
      </c>
      <c r="AE25" s="132">
        <f t="shared" si="39"/>
        <v>7499.6</v>
      </c>
      <c r="AF25" s="132">
        <f t="shared" si="39"/>
        <v>8623.6</v>
      </c>
      <c r="AG25" s="132">
        <f t="shared" si="39"/>
        <v>7134.5</v>
      </c>
      <c r="AH25" s="132">
        <f t="shared" si="39"/>
        <v>9837.8000000000011</v>
      </c>
      <c r="AI25" s="132">
        <f t="shared" si="39"/>
        <v>7134.5</v>
      </c>
      <c r="AJ25" s="132">
        <f t="shared" si="39"/>
        <v>8623.6</v>
      </c>
      <c r="AK25" s="132">
        <f t="shared" si="39"/>
        <v>7499.6</v>
      </c>
      <c r="AL25" s="132">
        <f t="shared" si="39"/>
        <v>9472.7000000000007</v>
      </c>
      <c r="AM25" s="132">
        <f t="shared" si="39"/>
        <v>7864.2999999999993</v>
      </c>
      <c r="AN25" s="132">
        <f t="shared" si="39"/>
        <v>8368.2999999999993</v>
      </c>
      <c r="AO25" s="132">
        <f t="shared" si="39"/>
        <v>7499.2</v>
      </c>
      <c r="AP25" s="132">
        <f t="shared" si="39"/>
        <v>8733.4000000000015</v>
      </c>
      <c r="AQ25" s="132">
        <f t="shared" si="39"/>
        <v>7499.2</v>
      </c>
      <c r="AR25" s="132">
        <f t="shared" si="39"/>
        <v>8368.2999999999993</v>
      </c>
      <c r="AS25" s="132">
        <f t="shared" si="39"/>
        <v>7864.2999999999993</v>
      </c>
      <c r="AT25" s="132">
        <f t="shared" si="39"/>
        <v>8368.2999999999993</v>
      </c>
      <c r="AU25" s="132">
        <f t="shared" si="39"/>
        <v>7499.2</v>
      </c>
      <c r="AV25" s="132">
        <f t="shared" si="39"/>
        <v>8733.4000000000015</v>
      </c>
      <c r="AW25" s="132">
        <f t="shared" si="39"/>
        <v>7499.2</v>
      </c>
      <c r="AX25" s="132">
        <f t="shared" si="39"/>
        <v>7748.3</v>
      </c>
      <c r="AY25" s="132">
        <f t="shared" si="39"/>
        <v>7244.2999999999993</v>
      </c>
      <c r="AZ25" s="132">
        <f t="shared" si="39"/>
        <v>7748.3</v>
      </c>
      <c r="BA25" s="132">
        <f t="shared" si="39"/>
        <v>6879.2</v>
      </c>
      <c r="BB25" s="132">
        <f t="shared" si="39"/>
        <v>8113.4000000000005</v>
      </c>
      <c r="BC25" s="132">
        <f t="shared" si="39"/>
        <v>6879.2</v>
      </c>
      <c r="BD25" s="132">
        <f t="shared" si="39"/>
        <v>7748.3</v>
      </c>
      <c r="BE25" s="132">
        <f t="shared" si="39"/>
        <v>7244.2999999999993</v>
      </c>
      <c r="BF25" s="132">
        <f t="shared" si="39"/>
        <v>7748.3</v>
      </c>
      <c r="BG25" s="132">
        <f t="shared" si="39"/>
        <v>6879.2</v>
      </c>
      <c r="BH25" s="132">
        <f t="shared" si="39"/>
        <v>8113.4000000000005</v>
      </c>
      <c r="BI25" s="132">
        <f t="shared" si="39"/>
        <v>6879.2</v>
      </c>
      <c r="BJ25" s="132">
        <f t="shared" si="39"/>
        <v>7748.3</v>
      </c>
      <c r="BK25" s="132">
        <f t="shared" si="39"/>
        <v>7244.2999999999993</v>
      </c>
      <c r="BL25" s="132">
        <f t="shared" si="39"/>
        <v>7748.3</v>
      </c>
      <c r="BM25" s="132">
        <f t="shared" si="39"/>
        <v>6879.2</v>
      </c>
      <c r="BN25" s="132">
        <f t="shared" si="39"/>
        <v>8113.4000000000005</v>
      </c>
      <c r="BO25" s="132">
        <f t="shared" si="39"/>
        <v>6879.2</v>
      </c>
      <c r="BP25" s="132">
        <f t="shared" si="39"/>
        <v>7748.3</v>
      </c>
      <c r="BQ25" s="132">
        <f t="shared" si="39"/>
        <v>7244.2999999999993</v>
      </c>
      <c r="BR25" s="132">
        <f t="shared" si="39"/>
        <v>7748.3</v>
      </c>
      <c r="BS25" s="132">
        <f t="shared" ref="BS25:BU25" si="40">SUM(BS9:BS24)</f>
        <v>6879.2</v>
      </c>
      <c r="BT25" s="132">
        <f t="shared" si="40"/>
        <v>8113.4000000000005</v>
      </c>
      <c r="BU25" s="132">
        <f t="shared" si="40"/>
        <v>6879.2</v>
      </c>
      <c r="BW25" s="136">
        <f>SUM(F25:BU25)</f>
        <v>522899.10000000015</v>
      </c>
      <c r="BX25" s="12">
        <f>COUNT(F25:BU25)</f>
        <v>68</v>
      </c>
      <c r="BY25" s="137">
        <f>BW25/BX25</f>
        <v>7689.692647058826</v>
      </c>
    </row>
    <row r="26" spans="1:77" s="128" customFormat="1" ht="27" customHeight="1" x14ac:dyDescent="0.25">
      <c r="A26" s="124"/>
      <c r="B26" s="144"/>
      <c r="C26" s="151" t="s">
        <v>104</v>
      </c>
      <c r="D26" s="125"/>
      <c r="E26" s="126"/>
      <c r="F26" s="127">
        <f t="shared" ref="F26:T26" si="41">COUNT(F9:F24)</f>
        <v>9</v>
      </c>
      <c r="G26" s="127">
        <f t="shared" si="41"/>
        <v>8</v>
      </c>
      <c r="H26" s="127">
        <f t="shared" si="41"/>
        <v>9</v>
      </c>
      <c r="I26" s="127">
        <f t="shared" si="41"/>
        <v>8</v>
      </c>
      <c r="J26" s="127">
        <f t="shared" si="41"/>
        <v>9</v>
      </c>
      <c r="K26" s="127">
        <f t="shared" si="41"/>
        <v>8</v>
      </c>
      <c r="L26" s="127">
        <f t="shared" si="41"/>
        <v>10</v>
      </c>
      <c r="M26" s="127">
        <f t="shared" si="41"/>
        <v>9</v>
      </c>
      <c r="N26" s="127">
        <f t="shared" si="41"/>
        <v>12</v>
      </c>
      <c r="O26" s="127">
        <f t="shared" si="41"/>
        <v>10</v>
      </c>
      <c r="P26" s="127">
        <f t="shared" si="41"/>
        <v>13</v>
      </c>
      <c r="Q26" s="127">
        <f t="shared" si="41"/>
        <v>10</v>
      </c>
      <c r="R26" s="127">
        <f t="shared" si="41"/>
        <v>12</v>
      </c>
      <c r="S26" s="127">
        <f t="shared" si="41"/>
        <v>13</v>
      </c>
      <c r="T26" s="127">
        <f t="shared" si="41"/>
        <v>12</v>
      </c>
      <c r="U26" s="127">
        <f t="shared" ref="U26:V26" si="42">COUNT(U9:U24)</f>
        <v>10</v>
      </c>
      <c r="V26" s="127">
        <f t="shared" si="42"/>
        <v>13</v>
      </c>
      <c r="W26" s="127">
        <f t="shared" ref="W26:X26" si="43">COUNT(W9:W24)</f>
        <v>10</v>
      </c>
      <c r="X26" s="127">
        <f t="shared" si="43"/>
        <v>13</v>
      </c>
      <c r="Y26" s="127">
        <f t="shared" ref="Y26:Z26" si="44">COUNT(Y9:Y24)</f>
        <v>11</v>
      </c>
      <c r="Z26" s="127">
        <f t="shared" si="44"/>
        <v>12</v>
      </c>
      <c r="AA26" s="127">
        <f t="shared" ref="AA26:AB26" si="45">COUNT(AA9:AA24)</f>
        <v>10</v>
      </c>
      <c r="AB26" s="127">
        <f t="shared" si="45"/>
        <v>13</v>
      </c>
      <c r="AC26" s="127">
        <f t="shared" ref="AC26:AD26" si="46">COUNT(AC9:AC24)</f>
        <v>11</v>
      </c>
      <c r="AD26" s="127">
        <f t="shared" si="46"/>
        <v>12</v>
      </c>
      <c r="AE26" s="127">
        <f t="shared" ref="AE26:AF26" si="47">COUNT(AE9:AE24)</f>
        <v>11</v>
      </c>
      <c r="AF26" s="127">
        <f t="shared" si="47"/>
        <v>12</v>
      </c>
      <c r="AG26" s="127">
        <f t="shared" ref="AG26:AH26" si="48">COUNT(AG9:AG24)</f>
        <v>10</v>
      </c>
      <c r="AH26" s="127">
        <f t="shared" si="48"/>
        <v>14</v>
      </c>
      <c r="AI26" s="127">
        <f t="shared" ref="AI26:AJ26" si="49">COUNT(AI9:AI24)</f>
        <v>10</v>
      </c>
      <c r="AJ26" s="127">
        <f t="shared" si="49"/>
        <v>12</v>
      </c>
      <c r="AK26" s="127">
        <f t="shared" ref="AK26:AL26" si="50">COUNT(AK9:AK24)</f>
        <v>11</v>
      </c>
      <c r="AL26" s="127">
        <f t="shared" si="50"/>
        <v>13</v>
      </c>
      <c r="AM26" s="127">
        <f t="shared" ref="AM26:BS26" si="51">COUNT(AM9:AM24)</f>
        <v>11</v>
      </c>
      <c r="AN26" s="127">
        <f t="shared" si="51"/>
        <v>11</v>
      </c>
      <c r="AO26" s="127">
        <f t="shared" si="51"/>
        <v>10</v>
      </c>
      <c r="AP26" s="127">
        <f t="shared" si="51"/>
        <v>12</v>
      </c>
      <c r="AQ26" s="127">
        <f t="shared" si="51"/>
        <v>10</v>
      </c>
      <c r="AR26" s="127">
        <f t="shared" si="51"/>
        <v>11</v>
      </c>
      <c r="AS26" s="127">
        <f t="shared" si="51"/>
        <v>11</v>
      </c>
      <c r="AT26" s="127">
        <f t="shared" si="51"/>
        <v>11</v>
      </c>
      <c r="AU26" s="127">
        <f t="shared" si="51"/>
        <v>10</v>
      </c>
      <c r="AV26" s="127">
        <f t="shared" si="51"/>
        <v>12</v>
      </c>
      <c r="AW26" s="127">
        <f t="shared" si="51"/>
        <v>10</v>
      </c>
      <c r="AX26" s="127">
        <f t="shared" si="51"/>
        <v>10</v>
      </c>
      <c r="AY26" s="127">
        <f t="shared" si="51"/>
        <v>10</v>
      </c>
      <c r="AZ26" s="127">
        <f t="shared" si="51"/>
        <v>10</v>
      </c>
      <c r="BA26" s="127">
        <f t="shared" si="51"/>
        <v>9</v>
      </c>
      <c r="BB26" s="127">
        <f t="shared" si="51"/>
        <v>11</v>
      </c>
      <c r="BC26" s="127">
        <f t="shared" si="51"/>
        <v>9</v>
      </c>
      <c r="BD26" s="127">
        <f t="shared" si="51"/>
        <v>10</v>
      </c>
      <c r="BE26" s="127">
        <f t="shared" si="51"/>
        <v>10</v>
      </c>
      <c r="BF26" s="127">
        <f t="shared" si="51"/>
        <v>10</v>
      </c>
      <c r="BG26" s="127">
        <f t="shared" si="51"/>
        <v>9</v>
      </c>
      <c r="BH26" s="127">
        <f t="shared" si="51"/>
        <v>11</v>
      </c>
      <c r="BI26" s="127">
        <f t="shared" si="51"/>
        <v>9</v>
      </c>
      <c r="BJ26" s="127">
        <f t="shared" si="51"/>
        <v>10</v>
      </c>
      <c r="BK26" s="127">
        <f t="shared" si="51"/>
        <v>10</v>
      </c>
      <c r="BL26" s="127">
        <f t="shared" si="51"/>
        <v>10</v>
      </c>
      <c r="BM26" s="127">
        <f t="shared" si="51"/>
        <v>9</v>
      </c>
      <c r="BN26" s="127">
        <f t="shared" si="51"/>
        <v>11</v>
      </c>
      <c r="BO26" s="127">
        <f t="shared" si="51"/>
        <v>9</v>
      </c>
      <c r="BP26" s="127">
        <f t="shared" si="51"/>
        <v>10</v>
      </c>
      <c r="BQ26" s="127">
        <f t="shared" si="51"/>
        <v>10</v>
      </c>
      <c r="BR26" s="127">
        <f t="shared" si="51"/>
        <v>10</v>
      </c>
      <c r="BS26" s="127">
        <f t="shared" si="51"/>
        <v>9</v>
      </c>
      <c r="BT26" s="127">
        <f t="shared" ref="BT26:BU26" si="52">COUNT(BT9:BT24)</f>
        <v>11</v>
      </c>
      <c r="BU26" s="127">
        <f t="shared" si="52"/>
        <v>9</v>
      </c>
    </row>
    <row r="27" spans="1:77" s="109" customFormat="1" ht="27" customHeight="1" x14ac:dyDescent="0.25">
      <c r="A27" s="104"/>
      <c r="B27" s="150"/>
      <c r="C27" s="152" t="s">
        <v>105</v>
      </c>
      <c r="D27" s="113"/>
      <c r="E27" s="114"/>
      <c r="F27" s="115">
        <f t="shared" ref="F27:T27" si="53">ROUND(F26*85%,0)</f>
        <v>8</v>
      </c>
      <c r="G27" s="115">
        <f t="shared" si="53"/>
        <v>7</v>
      </c>
      <c r="H27" s="115">
        <f t="shared" si="53"/>
        <v>8</v>
      </c>
      <c r="I27" s="115">
        <f t="shared" si="53"/>
        <v>7</v>
      </c>
      <c r="J27" s="115">
        <f t="shared" si="53"/>
        <v>8</v>
      </c>
      <c r="K27" s="115">
        <f t="shared" si="53"/>
        <v>7</v>
      </c>
      <c r="L27" s="115">
        <f t="shared" si="53"/>
        <v>9</v>
      </c>
      <c r="M27" s="115">
        <f t="shared" si="53"/>
        <v>8</v>
      </c>
      <c r="N27" s="115">
        <f t="shared" si="53"/>
        <v>10</v>
      </c>
      <c r="O27" s="115">
        <f t="shared" si="53"/>
        <v>9</v>
      </c>
      <c r="P27" s="115">
        <f t="shared" si="53"/>
        <v>11</v>
      </c>
      <c r="Q27" s="115">
        <f t="shared" si="53"/>
        <v>9</v>
      </c>
      <c r="R27" s="115">
        <f t="shared" si="53"/>
        <v>10</v>
      </c>
      <c r="S27" s="115">
        <f t="shared" si="53"/>
        <v>11</v>
      </c>
      <c r="T27" s="115">
        <f t="shared" si="53"/>
        <v>10</v>
      </c>
      <c r="U27" s="115">
        <f t="shared" ref="U27:V27" si="54">ROUND(U26*85%,0)</f>
        <v>9</v>
      </c>
      <c r="V27" s="115">
        <f t="shared" si="54"/>
        <v>11</v>
      </c>
      <c r="W27" s="115">
        <f t="shared" ref="W27" si="55">ROUND(W26*85%,0)</f>
        <v>9</v>
      </c>
      <c r="X27" s="115">
        <f t="shared" ref="X27:AJ27" si="56">ROUND(X26*85%,0)</f>
        <v>11</v>
      </c>
      <c r="Y27" s="115">
        <f t="shared" si="56"/>
        <v>9</v>
      </c>
      <c r="Z27" s="115">
        <f t="shared" si="56"/>
        <v>10</v>
      </c>
      <c r="AA27" s="115">
        <f t="shared" si="56"/>
        <v>9</v>
      </c>
      <c r="AB27" s="115">
        <f t="shared" si="56"/>
        <v>11</v>
      </c>
      <c r="AC27" s="115">
        <f t="shared" si="56"/>
        <v>9</v>
      </c>
      <c r="AD27" s="115">
        <f t="shared" si="56"/>
        <v>10</v>
      </c>
      <c r="AE27" s="115">
        <f t="shared" si="56"/>
        <v>9</v>
      </c>
      <c r="AF27" s="115">
        <f t="shared" si="56"/>
        <v>10</v>
      </c>
      <c r="AG27" s="115">
        <f t="shared" si="56"/>
        <v>9</v>
      </c>
      <c r="AH27" s="115">
        <f t="shared" si="56"/>
        <v>12</v>
      </c>
      <c r="AI27" s="115">
        <f t="shared" si="56"/>
        <v>9</v>
      </c>
      <c r="AJ27" s="115">
        <f t="shared" si="56"/>
        <v>10</v>
      </c>
      <c r="AK27" s="115">
        <f t="shared" ref="AK27" si="57">ROUND(AK26*85%,0)</f>
        <v>9</v>
      </c>
      <c r="AL27" s="115">
        <f t="shared" ref="AL27:BS27" si="58">ROUND(AL26*85%,0)</f>
        <v>11</v>
      </c>
      <c r="AM27" s="115">
        <f t="shared" si="58"/>
        <v>9</v>
      </c>
      <c r="AN27" s="115">
        <f t="shared" si="58"/>
        <v>9</v>
      </c>
      <c r="AO27" s="115">
        <f t="shared" si="58"/>
        <v>9</v>
      </c>
      <c r="AP27" s="115">
        <f t="shared" si="58"/>
        <v>10</v>
      </c>
      <c r="AQ27" s="115">
        <f t="shared" si="58"/>
        <v>9</v>
      </c>
      <c r="AR27" s="115">
        <f t="shared" si="58"/>
        <v>9</v>
      </c>
      <c r="AS27" s="115">
        <f t="shared" si="58"/>
        <v>9</v>
      </c>
      <c r="AT27" s="115">
        <f t="shared" si="58"/>
        <v>9</v>
      </c>
      <c r="AU27" s="115">
        <f t="shared" si="58"/>
        <v>9</v>
      </c>
      <c r="AV27" s="115">
        <f t="shared" si="58"/>
        <v>10</v>
      </c>
      <c r="AW27" s="115">
        <f t="shared" si="58"/>
        <v>9</v>
      </c>
      <c r="AX27" s="115">
        <f t="shared" si="58"/>
        <v>9</v>
      </c>
      <c r="AY27" s="115">
        <f t="shared" si="58"/>
        <v>9</v>
      </c>
      <c r="AZ27" s="115">
        <f t="shared" si="58"/>
        <v>9</v>
      </c>
      <c r="BA27" s="115">
        <f t="shared" si="58"/>
        <v>8</v>
      </c>
      <c r="BB27" s="115">
        <f t="shared" si="58"/>
        <v>9</v>
      </c>
      <c r="BC27" s="115">
        <f t="shared" si="58"/>
        <v>8</v>
      </c>
      <c r="BD27" s="115">
        <f t="shared" si="58"/>
        <v>9</v>
      </c>
      <c r="BE27" s="115">
        <f t="shared" si="58"/>
        <v>9</v>
      </c>
      <c r="BF27" s="115">
        <f t="shared" si="58"/>
        <v>9</v>
      </c>
      <c r="BG27" s="115">
        <f t="shared" si="58"/>
        <v>8</v>
      </c>
      <c r="BH27" s="115">
        <f t="shared" si="58"/>
        <v>9</v>
      </c>
      <c r="BI27" s="115">
        <f t="shared" si="58"/>
        <v>8</v>
      </c>
      <c r="BJ27" s="115">
        <f t="shared" si="58"/>
        <v>9</v>
      </c>
      <c r="BK27" s="115">
        <f t="shared" si="58"/>
        <v>9</v>
      </c>
      <c r="BL27" s="115">
        <f t="shared" si="58"/>
        <v>9</v>
      </c>
      <c r="BM27" s="115">
        <f t="shared" si="58"/>
        <v>8</v>
      </c>
      <c r="BN27" s="115">
        <f t="shared" si="58"/>
        <v>9</v>
      </c>
      <c r="BO27" s="115">
        <f t="shared" si="58"/>
        <v>8</v>
      </c>
      <c r="BP27" s="115">
        <f t="shared" si="58"/>
        <v>9</v>
      </c>
      <c r="BQ27" s="115">
        <f t="shared" si="58"/>
        <v>9</v>
      </c>
      <c r="BR27" s="115">
        <f t="shared" si="58"/>
        <v>9</v>
      </c>
      <c r="BS27" s="115">
        <f t="shared" si="58"/>
        <v>8</v>
      </c>
      <c r="BT27" s="115">
        <f t="shared" ref="BT27" si="59">ROUND(BT26*85%,0)</f>
        <v>9</v>
      </c>
      <c r="BU27" s="115">
        <f t="shared" ref="BU27" si="60">ROUND(BU26*85%,0)</f>
        <v>8</v>
      </c>
    </row>
    <row r="28" spans="1:77" ht="67.5" customHeight="1" x14ac:dyDescent="0.25">
      <c r="F28" s="232" t="s">
        <v>160</v>
      </c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103"/>
      <c r="T28" s="32"/>
      <c r="U28" s="32"/>
    </row>
    <row r="29" spans="1:77" ht="30" customHeight="1" x14ac:dyDescent="0.25">
      <c r="F29" s="246" t="s">
        <v>158</v>
      </c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  <c r="R29" s="246"/>
      <c r="S29" s="143"/>
    </row>
    <row r="30" spans="1:77" ht="34.5" customHeight="1" x14ac:dyDescent="0.25">
      <c r="F30" s="246" t="s">
        <v>159</v>
      </c>
      <c r="G30" s="246"/>
      <c r="H30" s="246"/>
      <c r="I30" s="246"/>
      <c r="J30" s="246"/>
      <c r="K30" s="246"/>
      <c r="L30" s="246"/>
      <c r="M30" s="246"/>
      <c r="N30" s="246"/>
      <c r="O30" s="246"/>
      <c r="P30" s="246"/>
      <c r="Q30" s="246"/>
      <c r="R30" s="246"/>
      <c r="S30" s="143"/>
    </row>
    <row r="32" spans="1:77" x14ac:dyDescent="0.25"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</row>
    <row r="33" spans="6:75" x14ac:dyDescent="0.25"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</row>
    <row r="34" spans="6:75" x14ac:dyDescent="0.25"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</row>
    <row r="35" spans="6:75" x14ac:dyDescent="0.25"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23"/>
      <c r="BD35" s="123"/>
      <c r="BE35" s="123"/>
      <c r="BF35" s="123"/>
      <c r="BG35" s="123"/>
      <c r="BH35" s="123"/>
      <c r="BI35" s="123"/>
      <c r="BJ35" s="123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</row>
    <row r="36" spans="6:75" x14ac:dyDescent="0.25"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  <c r="BC36" s="123"/>
      <c r="BD36" s="123"/>
      <c r="BE36" s="123"/>
      <c r="BF36" s="123"/>
      <c r="BG36" s="123"/>
      <c r="BH36" s="123"/>
      <c r="BI36" s="123"/>
      <c r="BJ36" s="123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</row>
    <row r="37" spans="6:75" x14ac:dyDescent="0.25"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3"/>
      <c r="BH37" s="123"/>
      <c r="BI37" s="123"/>
      <c r="BJ37" s="123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</row>
    <row r="38" spans="6:75" x14ac:dyDescent="0.25"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23"/>
      <c r="BD38" s="123"/>
      <c r="BE38" s="123"/>
      <c r="BF38" s="123"/>
      <c r="BG38" s="123"/>
      <c r="BH38" s="123"/>
      <c r="BI38" s="123"/>
      <c r="BJ38" s="123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</row>
    <row r="39" spans="6:75" x14ac:dyDescent="0.25"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</row>
    <row r="40" spans="6:75" x14ac:dyDescent="0.25"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23"/>
      <c r="BD40" s="123"/>
      <c r="BE40" s="123"/>
      <c r="BF40" s="123"/>
      <c r="BG40" s="123"/>
      <c r="BH40" s="123"/>
      <c r="BI40" s="123"/>
      <c r="BJ40" s="123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</row>
    <row r="41" spans="6:75" x14ac:dyDescent="0.25"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123"/>
      <c r="AK41" s="123"/>
      <c r="AL41" s="123"/>
      <c r="AM41" s="123"/>
      <c r="AN41" s="123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3"/>
      <c r="BC41" s="123"/>
      <c r="BD41" s="123"/>
      <c r="BE41" s="123"/>
      <c r="BF41" s="123"/>
      <c r="BG41" s="123"/>
      <c r="BH41" s="123"/>
      <c r="BI41" s="123"/>
      <c r="BJ41" s="123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</row>
    <row r="42" spans="6:75" x14ac:dyDescent="0.25"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3"/>
      <c r="BC42" s="123"/>
      <c r="BD42" s="123"/>
      <c r="BE42" s="123"/>
      <c r="BF42" s="123"/>
      <c r="BG42" s="123"/>
      <c r="BH42" s="123"/>
      <c r="BI42" s="123"/>
      <c r="BJ42" s="123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</row>
    <row r="43" spans="6:75" x14ac:dyDescent="0.25"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  <c r="BC43" s="123"/>
      <c r="BD43" s="123"/>
      <c r="BE43" s="123"/>
      <c r="BF43" s="123"/>
      <c r="BG43" s="123"/>
      <c r="BH43" s="123"/>
      <c r="BI43" s="123"/>
      <c r="BJ43" s="123"/>
      <c r="BK43" s="123"/>
      <c r="BL43" s="123"/>
      <c r="BM43" s="123"/>
      <c r="BN43" s="123"/>
      <c r="BO43" s="123"/>
      <c r="BP43" s="123"/>
      <c r="BQ43" s="123"/>
      <c r="BR43" s="123"/>
      <c r="BS43" s="123"/>
      <c r="BT43" s="123"/>
      <c r="BU43" s="123"/>
      <c r="BV43" s="123"/>
      <c r="BW43" s="123"/>
    </row>
    <row r="44" spans="6:75" x14ac:dyDescent="0.25"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3"/>
      <c r="BC44" s="123"/>
      <c r="BD44" s="123"/>
      <c r="BE44" s="123"/>
      <c r="BF44" s="123"/>
      <c r="BG44" s="123"/>
      <c r="BH44" s="123"/>
      <c r="BI44" s="123"/>
      <c r="BJ44" s="123"/>
      <c r="BK44" s="123"/>
      <c r="BL44" s="123"/>
      <c r="BM44" s="123"/>
      <c r="BN44" s="123"/>
      <c r="BO44" s="123"/>
      <c r="BP44" s="123"/>
      <c r="BQ44" s="123"/>
      <c r="BR44" s="123"/>
      <c r="BS44" s="123"/>
      <c r="BT44" s="123"/>
      <c r="BU44" s="123"/>
      <c r="BV44" s="123"/>
      <c r="BW44" s="123"/>
    </row>
    <row r="45" spans="6:75" x14ac:dyDescent="0.25"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  <c r="AO45" s="123"/>
      <c r="AP45" s="123"/>
      <c r="AQ45" s="123"/>
      <c r="AR45" s="123"/>
      <c r="AS45" s="123"/>
      <c r="AT45" s="123"/>
      <c r="AU45" s="123"/>
      <c r="AV45" s="123"/>
      <c r="AW45" s="123"/>
      <c r="AX45" s="123"/>
      <c r="AY45" s="123"/>
      <c r="AZ45" s="123"/>
      <c r="BA45" s="123"/>
      <c r="BB45" s="123"/>
      <c r="BC45" s="123"/>
      <c r="BD45" s="123"/>
      <c r="BE45" s="123"/>
      <c r="BF45" s="123"/>
      <c r="BG45" s="123"/>
      <c r="BH45" s="123"/>
      <c r="BI45" s="123"/>
      <c r="BJ45" s="123"/>
      <c r="BK45" s="123"/>
      <c r="BL45" s="123"/>
      <c r="BM45" s="123"/>
      <c r="BN45" s="123"/>
      <c r="BO45" s="123"/>
      <c r="BP45" s="123"/>
      <c r="BQ45" s="123"/>
      <c r="BR45" s="123"/>
      <c r="BS45" s="123"/>
      <c r="BT45" s="123"/>
      <c r="BU45" s="123"/>
      <c r="BV45" s="123"/>
      <c r="BW45" s="123"/>
    </row>
    <row r="46" spans="6:75" x14ac:dyDescent="0.25"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3"/>
      <c r="BC46" s="123"/>
      <c r="BD46" s="123"/>
      <c r="BE46" s="123"/>
      <c r="BF46" s="123"/>
      <c r="BG46" s="123"/>
      <c r="BH46" s="123"/>
      <c r="BI46" s="123"/>
      <c r="BJ46" s="123"/>
      <c r="BK46" s="123"/>
      <c r="BL46" s="123"/>
      <c r="BM46" s="123"/>
      <c r="BN46" s="123"/>
      <c r="BO46" s="123"/>
      <c r="BP46" s="123"/>
      <c r="BQ46" s="123"/>
      <c r="BR46" s="123"/>
      <c r="BS46" s="123"/>
      <c r="BT46" s="123"/>
      <c r="BU46" s="123"/>
      <c r="BV46" s="123"/>
      <c r="BW46" s="123"/>
    </row>
    <row r="47" spans="6:75" x14ac:dyDescent="0.25"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3"/>
      <c r="AZ47" s="123"/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3"/>
      <c r="BL47" s="123"/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3"/>
    </row>
    <row r="48" spans="6:75" x14ac:dyDescent="0.25"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123"/>
      <c r="AJ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123"/>
      <c r="AU48" s="123"/>
      <c r="AV48" s="123"/>
      <c r="AW48" s="123"/>
      <c r="AX48" s="123"/>
      <c r="AY48" s="123"/>
      <c r="AZ48" s="123"/>
      <c r="BA48" s="123"/>
      <c r="BB48" s="123"/>
      <c r="BC48" s="123"/>
      <c r="BD48" s="123"/>
      <c r="BE48" s="123"/>
      <c r="BF48" s="123"/>
      <c r="BG48" s="123"/>
      <c r="BH48" s="123"/>
      <c r="BI48" s="123"/>
      <c r="BJ48" s="123"/>
      <c r="BK48" s="123"/>
      <c r="BL48" s="123"/>
      <c r="BM48" s="123"/>
      <c r="BN48" s="123"/>
      <c r="BO48" s="123"/>
      <c r="BP48" s="123"/>
      <c r="BQ48" s="123"/>
      <c r="BR48" s="123"/>
      <c r="BS48" s="123"/>
      <c r="BT48" s="123"/>
      <c r="BU48" s="123"/>
      <c r="BV48" s="123"/>
      <c r="BW48" s="123"/>
    </row>
    <row r="49" spans="6:75" x14ac:dyDescent="0.25"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23"/>
      <c r="BN49" s="123"/>
      <c r="BO49" s="123"/>
      <c r="BP49" s="123"/>
      <c r="BQ49" s="123"/>
      <c r="BR49" s="123"/>
      <c r="BS49" s="123"/>
      <c r="BT49" s="123"/>
      <c r="BU49" s="123"/>
      <c r="BV49" s="123"/>
      <c r="BW49" s="123"/>
    </row>
    <row r="50" spans="6:75" x14ac:dyDescent="0.25"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3"/>
      <c r="AR50" s="123"/>
      <c r="AS50" s="123"/>
      <c r="AT50" s="123"/>
      <c r="AU50" s="123"/>
      <c r="AV50" s="123"/>
      <c r="AW50" s="123"/>
      <c r="AX50" s="123"/>
      <c r="AY50" s="123"/>
      <c r="AZ50" s="123"/>
      <c r="BA50" s="123"/>
      <c r="BB50" s="123"/>
      <c r="BC50" s="123"/>
      <c r="BD50" s="123"/>
      <c r="BE50" s="123"/>
      <c r="BF50" s="123"/>
      <c r="BG50" s="123"/>
      <c r="BH50" s="123"/>
      <c r="BI50" s="123"/>
      <c r="BJ50" s="123"/>
      <c r="BK50" s="123"/>
      <c r="BL50" s="123"/>
      <c r="BM50" s="123"/>
      <c r="BN50" s="123"/>
      <c r="BO50" s="123"/>
      <c r="BP50" s="123"/>
      <c r="BQ50" s="123"/>
      <c r="BR50" s="123"/>
      <c r="BS50" s="123"/>
      <c r="BT50" s="123"/>
      <c r="BU50" s="123"/>
      <c r="BV50" s="123"/>
      <c r="BW50" s="123"/>
    </row>
    <row r="51" spans="6:75" x14ac:dyDescent="0.25">
      <c r="F51" s="123"/>
    </row>
    <row r="52" spans="6:75" x14ac:dyDescent="0.25">
      <c r="F52" s="123"/>
    </row>
    <row r="53" spans="6:75" x14ac:dyDescent="0.25">
      <c r="F53" s="123"/>
    </row>
    <row r="54" spans="6:75" x14ac:dyDescent="0.25">
      <c r="F54" s="123"/>
    </row>
    <row r="55" spans="6:75" x14ac:dyDescent="0.25">
      <c r="F55" s="123"/>
    </row>
    <row r="56" spans="6:75" x14ac:dyDescent="0.25">
      <c r="F56" s="123"/>
    </row>
    <row r="57" spans="6:75" x14ac:dyDescent="0.25">
      <c r="F57" s="123"/>
    </row>
    <row r="58" spans="6:75" x14ac:dyDescent="0.25">
      <c r="F58" s="123"/>
    </row>
    <row r="59" spans="6:75" x14ac:dyDescent="0.25">
      <c r="F59" s="123"/>
    </row>
    <row r="60" spans="6:75" x14ac:dyDescent="0.25">
      <c r="F60" s="123"/>
    </row>
    <row r="61" spans="6:75" x14ac:dyDescent="0.25">
      <c r="F61" s="123"/>
    </row>
    <row r="62" spans="6:75" x14ac:dyDescent="0.25">
      <c r="F62" s="123"/>
    </row>
    <row r="63" spans="6:75" x14ac:dyDescent="0.25">
      <c r="F63" s="123"/>
    </row>
  </sheetData>
  <mergeCells count="13">
    <mergeCell ref="F29:R29"/>
    <mergeCell ref="F30:R30"/>
    <mergeCell ref="A7:A8"/>
    <mergeCell ref="A9:A18"/>
    <mergeCell ref="F28:R28"/>
    <mergeCell ref="N1:Q1"/>
    <mergeCell ref="L2:Q3"/>
    <mergeCell ref="B7:B8"/>
    <mergeCell ref="F5:Q5"/>
    <mergeCell ref="D7:D8"/>
    <mergeCell ref="F7:S7"/>
    <mergeCell ref="C7:C8"/>
    <mergeCell ref="E7:E8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58"/>
  <sheetViews>
    <sheetView view="pageBreakPreview" zoomScale="70" zoomScaleNormal="90" zoomScaleSheetLayoutView="70" workbookViewId="0">
      <pane xSplit="3" ySplit="8" topLeftCell="D9" activePane="bottomRight" state="frozen"/>
      <selection pane="topRight" activeCell="C1" sqref="C1"/>
      <selection pane="bottomLeft" activeCell="A5" sqref="A5"/>
      <selection pane="bottomRight" activeCell="O4" sqref="O4:R4"/>
    </sheetView>
  </sheetViews>
  <sheetFormatPr defaultRowHeight="15" x14ac:dyDescent="0.25"/>
  <cols>
    <col min="1" max="1" width="6.85546875" style="6" customWidth="1"/>
    <col min="2" max="2" width="15.85546875" style="6" customWidth="1"/>
    <col min="3" max="3" width="47.42578125" style="34" customWidth="1"/>
    <col min="4" max="4" width="15.42578125" style="6" customWidth="1"/>
    <col min="5" max="5" width="14" style="6" customWidth="1"/>
    <col min="6" max="6" width="9.28515625" style="6" customWidth="1"/>
    <col min="7" max="7" width="9.140625" style="6" customWidth="1"/>
    <col min="8" max="13" width="9.140625" style="6"/>
    <col min="14" max="14" width="10.42578125" style="6" customWidth="1"/>
    <col min="15" max="15" width="9.140625" style="6"/>
    <col min="16" max="16" width="10" style="6" customWidth="1"/>
    <col min="17" max="17" width="9.140625" style="6"/>
    <col min="18" max="18" width="10.140625" style="6" customWidth="1"/>
    <col min="19" max="19" width="10.5703125" style="6" customWidth="1"/>
    <col min="20" max="20" width="10.140625" style="6" customWidth="1"/>
    <col min="21" max="21" width="9.140625" style="6"/>
    <col min="22" max="22" width="9.7109375" style="6" customWidth="1"/>
    <col min="23" max="23" width="9.140625" style="6"/>
    <col min="24" max="24" width="10.140625" style="6" customWidth="1"/>
    <col min="25" max="25" width="9.140625" style="6"/>
    <col min="26" max="26" width="10.28515625" style="6" customWidth="1"/>
    <col min="27" max="27" width="9.140625" style="6"/>
    <col min="28" max="28" width="9.7109375" style="6" customWidth="1"/>
    <col min="29" max="29" width="9.140625" style="6"/>
    <col min="30" max="30" width="9.7109375" style="6" customWidth="1"/>
    <col min="31" max="31" width="9.140625" style="6"/>
    <col min="32" max="46" width="9.7109375" style="6" customWidth="1"/>
    <col min="47" max="47" width="9.140625" style="6"/>
    <col min="48" max="48" width="10.42578125" style="6" customWidth="1"/>
    <col min="49" max="16384" width="9.140625" style="6"/>
  </cols>
  <sheetData>
    <row r="1" spans="1:74" ht="15.75" x14ac:dyDescent="0.25">
      <c r="M1" s="1"/>
      <c r="N1" s="1"/>
      <c r="O1" s="201" t="s">
        <v>147</v>
      </c>
      <c r="P1" s="201"/>
      <c r="Q1" s="201"/>
      <c r="R1" s="201"/>
    </row>
    <row r="2" spans="1:74" ht="15" customHeight="1" x14ac:dyDescent="0.25">
      <c r="M2" s="218" t="s">
        <v>146</v>
      </c>
      <c r="N2" s="218"/>
      <c r="O2" s="218"/>
      <c r="P2" s="218"/>
      <c r="Q2" s="218"/>
      <c r="R2" s="218"/>
    </row>
    <row r="3" spans="1:74" ht="30" customHeight="1" x14ac:dyDescent="0.25">
      <c r="M3" s="218"/>
      <c r="N3" s="218"/>
      <c r="O3" s="218"/>
      <c r="P3" s="218"/>
      <c r="Q3" s="218"/>
      <c r="R3" s="218"/>
    </row>
    <row r="4" spans="1:74" ht="15.75" x14ac:dyDescent="0.25">
      <c r="O4" s="196"/>
      <c r="P4" s="196"/>
      <c r="Q4" s="196"/>
      <c r="R4" s="196"/>
    </row>
    <row r="5" spans="1:74" ht="15.75" x14ac:dyDescent="0.25">
      <c r="F5" s="238" t="s">
        <v>43</v>
      </c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</row>
    <row r="6" spans="1:74" ht="7.5" customHeight="1" thickBot="1" x14ac:dyDescent="0.3"/>
    <row r="7" spans="1:74" s="12" customFormat="1" ht="21.75" customHeight="1" x14ac:dyDescent="0.25">
      <c r="A7" s="219"/>
      <c r="B7" s="219" t="s">
        <v>45</v>
      </c>
      <c r="C7" s="219" t="s">
        <v>5</v>
      </c>
      <c r="D7" s="252" t="s">
        <v>41</v>
      </c>
      <c r="E7" s="250" t="s">
        <v>16</v>
      </c>
      <c r="F7" s="221" t="s">
        <v>27</v>
      </c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20"/>
    </row>
    <row r="8" spans="1:74" s="30" customFormat="1" ht="21.75" customHeight="1" thickBot="1" x14ac:dyDescent="0.25">
      <c r="A8" s="220"/>
      <c r="B8" s="220"/>
      <c r="C8" s="220"/>
      <c r="D8" s="253"/>
      <c r="E8" s="251"/>
      <c r="F8" s="23">
        <v>18</v>
      </c>
      <c r="G8" s="23">
        <v>21</v>
      </c>
      <c r="H8" s="23">
        <v>24</v>
      </c>
      <c r="I8" s="23">
        <v>27</v>
      </c>
      <c r="J8" s="23">
        <v>30</v>
      </c>
      <c r="K8" s="23">
        <v>33</v>
      </c>
      <c r="L8" s="23">
        <v>36</v>
      </c>
      <c r="M8" s="23">
        <v>39</v>
      </c>
      <c r="N8" s="23">
        <v>40</v>
      </c>
      <c r="O8" s="24">
        <v>41</v>
      </c>
      <c r="P8" s="24">
        <v>42</v>
      </c>
      <c r="Q8" s="24">
        <v>43</v>
      </c>
      <c r="R8" s="24">
        <v>44</v>
      </c>
      <c r="S8" s="24">
        <v>45</v>
      </c>
      <c r="T8" s="24">
        <v>46</v>
      </c>
      <c r="U8" s="24">
        <v>47</v>
      </c>
      <c r="V8" s="24">
        <v>48</v>
      </c>
      <c r="W8" s="24">
        <v>49</v>
      </c>
      <c r="X8" s="24">
        <v>50</v>
      </c>
      <c r="Y8" s="24">
        <v>51</v>
      </c>
      <c r="Z8" s="24">
        <v>52</v>
      </c>
      <c r="AA8" s="24">
        <v>53</v>
      </c>
      <c r="AB8" s="24">
        <v>54</v>
      </c>
      <c r="AC8" s="24">
        <v>55</v>
      </c>
      <c r="AD8" s="24">
        <v>56</v>
      </c>
      <c r="AE8" s="24">
        <v>57</v>
      </c>
      <c r="AF8" s="24">
        <v>58</v>
      </c>
      <c r="AG8" s="24">
        <v>59</v>
      </c>
      <c r="AH8" s="24">
        <v>60</v>
      </c>
      <c r="AI8" s="24">
        <v>61</v>
      </c>
      <c r="AJ8" s="24">
        <v>62</v>
      </c>
      <c r="AK8" s="24">
        <v>63</v>
      </c>
      <c r="AL8" s="24">
        <v>64</v>
      </c>
      <c r="AM8" s="24">
        <v>65</v>
      </c>
      <c r="AN8" s="24">
        <v>66</v>
      </c>
      <c r="AO8" s="24">
        <v>67</v>
      </c>
      <c r="AP8" s="24">
        <v>68</v>
      </c>
      <c r="AQ8" s="24">
        <v>69</v>
      </c>
      <c r="AR8" s="24">
        <v>70</v>
      </c>
      <c r="AS8" s="24">
        <v>71</v>
      </c>
      <c r="AT8" s="24">
        <v>72</v>
      </c>
      <c r="AU8" s="24">
        <v>73</v>
      </c>
      <c r="AV8" s="24">
        <v>74</v>
      </c>
      <c r="AW8" s="24">
        <v>75</v>
      </c>
      <c r="AX8" s="24">
        <v>76</v>
      </c>
      <c r="AY8" s="24">
        <v>77</v>
      </c>
      <c r="AZ8" s="24">
        <v>78</v>
      </c>
      <c r="BA8" s="24">
        <v>79</v>
      </c>
      <c r="BB8" s="24">
        <v>80</v>
      </c>
      <c r="BC8" s="24">
        <v>81</v>
      </c>
      <c r="BD8" s="24">
        <v>82</v>
      </c>
      <c r="BE8" s="24">
        <v>83</v>
      </c>
      <c r="BF8" s="24">
        <v>84</v>
      </c>
      <c r="BG8" s="24">
        <v>85</v>
      </c>
      <c r="BH8" s="24">
        <v>86</v>
      </c>
      <c r="BI8" s="24">
        <v>87</v>
      </c>
      <c r="BJ8" s="24">
        <v>88</v>
      </c>
      <c r="BK8" s="24">
        <v>89</v>
      </c>
      <c r="BL8" s="24">
        <v>90</v>
      </c>
      <c r="BM8" s="24">
        <v>91</v>
      </c>
      <c r="BN8" s="24">
        <v>92</v>
      </c>
      <c r="BO8" s="24">
        <v>93</v>
      </c>
      <c r="BP8" s="24">
        <v>94</v>
      </c>
      <c r="BQ8" s="24">
        <v>95</v>
      </c>
      <c r="BR8" s="24">
        <v>96</v>
      </c>
      <c r="BS8" s="24">
        <v>97</v>
      </c>
      <c r="BT8" s="24">
        <v>98</v>
      </c>
      <c r="BU8" s="25">
        <v>99</v>
      </c>
      <c r="BV8" s="29"/>
    </row>
    <row r="9" spans="1:74" s="7" customFormat="1" ht="18" customHeight="1" x14ac:dyDescent="0.25">
      <c r="A9" s="247" t="s">
        <v>164</v>
      </c>
      <c r="B9" s="17" t="s">
        <v>55</v>
      </c>
      <c r="C9" s="110" t="s">
        <v>13</v>
      </c>
      <c r="D9" s="61" t="s">
        <v>42</v>
      </c>
      <c r="E9" s="62">
        <f>'Прил-е № 1'!$C$10</f>
        <v>0</v>
      </c>
      <c r="F9" s="66">
        <f>$E$9</f>
        <v>0</v>
      </c>
      <c r="G9" s="66">
        <f t="shared" ref="G9:BR9" si="0">$E$9</f>
        <v>0</v>
      </c>
      <c r="H9" s="66">
        <f t="shared" si="0"/>
        <v>0</v>
      </c>
      <c r="I9" s="66">
        <f t="shared" si="0"/>
        <v>0</v>
      </c>
      <c r="J9" s="66">
        <f t="shared" si="0"/>
        <v>0</v>
      </c>
      <c r="K9" s="66">
        <f t="shared" si="0"/>
        <v>0</v>
      </c>
      <c r="L9" s="66">
        <f t="shared" si="0"/>
        <v>0</v>
      </c>
      <c r="M9" s="66">
        <f t="shared" si="0"/>
        <v>0</v>
      </c>
      <c r="N9" s="66">
        <f t="shared" si="0"/>
        <v>0</v>
      </c>
      <c r="O9" s="66">
        <f t="shared" si="0"/>
        <v>0</v>
      </c>
      <c r="P9" s="66">
        <f t="shared" si="0"/>
        <v>0</v>
      </c>
      <c r="Q9" s="66">
        <f t="shared" si="0"/>
        <v>0</v>
      </c>
      <c r="R9" s="66">
        <f t="shared" si="0"/>
        <v>0</v>
      </c>
      <c r="S9" s="66">
        <f t="shared" si="0"/>
        <v>0</v>
      </c>
      <c r="T9" s="66">
        <f t="shared" si="0"/>
        <v>0</v>
      </c>
      <c r="U9" s="66">
        <f t="shared" si="0"/>
        <v>0</v>
      </c>
      <c r="V9" s="66">
        <f t="shared" si="0"/>
        <v>0</v>
      </c>
      <c r="W9" s="66">
        <f t="shared" si="0"/>
        <v>0</v>
      </c>
      <c r="X9" s="66">
        <f t="shared" si="0"/>
        <v>0</v>
      </c>
      <c r="Y9" s="66">
        <f t="shared" si="0"/>
        <v>0</v>
      </c>
      <c r="Z9" s="66">
        <f t="shared" si="0"/>
        <v>0</v>
      </c>
      <c r="AA9" s="66">
        <f t="shared" si="0"/>
        <v>0</v>
      </c>
      <c r="AB9" s="66">
        <f t="shared" si="0"/>
        <v>0</v>
      </c>
      <c r="AC9" s="66">
        <f t="shared" si="0"/>
        <v>0</v>
      </c>
      <c r="AD9" s="66">
        <f t="shared" si="0"/>
        <v>0</v>
      </c>
      <c r="AE9" s="66">
        <f t="shared" si="0"/>
        <v>0</v>
      </c>
      <c r="AF9" s="66">
        <f t="shared" si="0"/>
        <v>0</v>
      </c>
      <c r="AG9" s="66">
        <f t="shared" si="0"/>
        <v>0</v>
      </c>
      <c r="AH9" s="66">
        <f t="shared" si="0"/>
        <v>0</v>
      </c>
      <c r="AI9" s="66">
        <f t="shared" si="0"/>
        <v>0</v>
      </c>
      <c r="AJ9" s="66">
        <f t="shared" si="0"/>
        <v>0</v>
      </c>
      <c r="AK9" s="66">
        <f t="shared" si="0"/>
        <v>0</v>
      </c>
      <c r="AL9" s="66">
        <f t="shared" si="0"/>
        <v>0</v>
      </c>
      <c r="AM9" s="66">
        <f t="shared" si="0"/>
        <v>0</v>
      </c>
      <c r="AN9" s="66">
        <f t="shared" si="0"/>
        <v>0</v>
      </c>
      <c r="AO9" s="66">
        <f t="shared" si="0"/>
        <v>0</v>
      </c>
      <c r="AP9" s="66">
        <f t="shared" si="0"/>
        <v>0</v>
      </c>
      <c r="AQ9" s="66">
        <f t="shared" si="0"/>
        <v>0</v>
      </c>
      <c r="AR9" s="66">
        <f t="shared" si="0"/>
        <v>0</v>
      </c>
      <c r="AS9" s="66">
        <f t="shared" si="0"/>
        <v>0</v>
      </c>
      <c r="AT9" s="66">
        <f t="shared" si="0"/>
        <v>0</v>
      </c>
      <c r="AU9" s="66">
        <f t="shared" si="0"/>
        <v>0</v>
      </c>
      <c r="AV9" s="66">
        <f t="shared" si="0"/>
        <v>0</v>
      </c>
      <c r="AW9" s="66">
        <f t="shared" si="0"/>
        <v>0</v>
      </c>
      <c r="AX9" s="66">
        <f t="shared" si="0"/>
        <v>0</v>
      </c>
      <c r="AY9" s="66">
        <f t="shared" si="0"/>
        <v>0</v>
      </c>
      <c r="AZ9" s="66">
        <f t="shared" si="0"/>
        <v>0</v>
      </c>
      <c r="BA9" s="66">
        <f t="shared" si="0"/>
        <v>0</v>
      </c>
      <c r="BB9" s="66">
        <f t="shared" si="0"/>
        <v>0</v>
      </c>
      <c r="BC9" s="66">
        <f t="shared" si="0"/>
        <v>0</v>
      </c>
      <c r="BD9" s="66">
        <f t="shared" si="0"/>
        <v>0</v>
      </c>
      <c r="BE9" s="66">
        <f t="shared" si="0"/>
        <v>0</v>
      </c>
      <c r="BF9" s="66">
        <f t="shared" si="0"/>
        <v>0</v>
      </c>
      <c r="BG9" s="66">
        <f t="shared" si="0"/>
        <v>0</v>
      </c>
      <c r="BH9" s="66">
        <f t="shared" si="0"/>
        <v>0</v>
      </c>
      <c r="BI9" s="66">
        <f t="shared" si="0"/>
        <v>0</v>
      </c>
      <c r="BJ9" s="66">
        <f t="shared" si="0"/>
        <v>0</v>
      </c>
      <c r="BK9" s="66">
        <f t="shared" si="0"/>
        <v>0</v>
      </c>
      <c r="BL9" s="66">
        <f t="shared" si="0"/>
        <v>0</v>
      </c>
      <c r="BM9" s="66">
        <f t="shared" si="0"/>
        <v>0</v>
      </c>
      <c r="BN9" s="66">
        <f t="shared" si="0"/>
        <v>0</v>
      </c>
      <c r="BO9" s="66">
        <f t="shared" si="0"/>
        <v>0</v>
      </c>
      <c r="BP9" s="66">
        <f t="shared" si="0"/>
        <v>0</v>
      </c>
      <c r="BQ9" s="66">
        <f t="shared" si="0"/>
        <v>0</v>
      </c>
      <c r="BR9" s="66">
        <f t="shared" si="0"/>
        <v>0</v>
      </c>
      <c r="BS9" s="66">
        <f t="shared" ref="BS9:BU9" si="1">$E$9</f>
        <v>0</v>
      </c>
      <c r="BT9" s="66">
        <f t="shared" si="1"/>
        <v>0</v>
      </c>
      <c r="BU9" s="66">
        <f t="shared" si="1"/>
        <v>0</v>
      </c>
    </row>
    <row r="10" spans="1:74" ht="41.25" customHeight="1" x14ac:dyDescent="0.25">
      <c r="A10" s="248"/>
      <c r="B10" s="35" t="s">
        <v>44</v>
      </c>
      <c r="C10" s="37" t="s">
        <v>23</v>
      </c>
      <c r="D10" s="47"/>
      <c r="E10" s="73">
        <f>'Прил-е № 1'!$C$11</f>
        <v>139.5</v>
      </c>
      <c r="F10" s="14">
        <f>$E$10</f>
        <v>139.5</v>
      </c>
      <c r="G10" s="14">
        <f t="shared" ref="G10:BR10" si="2">$E$10</f>
        <v>139.5</v>
      </c>
      <c r="H10" s="14">
        <f t="shared" si="2"/>
        <v>139.5</v>
      </c>
      <c r="I10" s="14">
        <f t="shared" si="2"/>
        <v>139.5</v>
      </c>
      <c r="J10" s="14">
        <f t="shared" si="2"/>
        <v>139.5</v>
      </c>
      <c r="K10" s="14">
        <f t="shared" si="2"/>
        <v>139.5</v>
      </c>
      <c r="L10" s="14">
        <f t="shared" si="2"/>
        <v>139.5</v>
      </c>
      <c r="M10" s="14">
        <f t="shared" si="2"/>
        <v>139.5</v>
      </c>
      <c r="N10" s="14">
        <f t="shared" si="2"/>
        <v>139.5</v>
      </c>
      <c r="O10" s="14">
        <f t="shared" si="2"/>
        <v>139.5</v>
      </c>
      <c r="P10" s="14">
        <f t="shared" si="2"/>
        <v>139.5</v>
      </c>
      <c r="Q10" s="14">
        <f t="shared" si="2"/>
        <v>139.5</v>
      </c>
      <c r="R10" s="14">
        <f t="shared" si="2"/>
        <v>139.5</v>
      </c>
      <c r="S10" s="14">
        <f t="shared" si="2"/>
        <v>139.5</v>
      </c>
      <c r="T10" s="14">
        <f t="shared" si="2"/>
        <v>139.5</v>
      </c>
      <c r="U10" s="14">
        <f t="shared" si="2"/>
        <v>139.5</v>
      </c>
      <c r="V10" s="14">
        <f t="shared" si="2"/>
        <v>139.5</v>
      </c>
      <c r="W10" s="14">
        <f t="shared" si="2"/>
        <v>139.5</v>
      </c>
      <c r="X10" s="14">
        <f t="shared" si="2"/>
        <v>139.5</v>
      </c>
      <c r="Y10" s="14">
        <f t="shared" si="2"/>
        <v>139.5</v>
      </c>
      <c r="Z10" s="14">
        <f t="shared" si="2"/>
        <v>139.5</v>
      </c>
      <c r="AA10" s="14">
        <f t="shared" si="2"/>
        <v>139.5</v>
      </c>
      <c r="AB10" s="14">
        <f t="shared" si="2"/>
        <v>139.5</v>
      </c>
      <c r="AC10" s="14">
        <f t="shared" si="2"/>
        <v>139.5</v>
      </c>
      <c r="AD10" s="14">
        <f t="shared" si="2"/>
        <v>139.5</v>
      </c>
      <c r="AE10" s="14">
        <f t="shared" si="2"/>
        <v>139.5</v>
      </c>
      <c r="AF10" s="14">
        <f t="shared" si="2"/>
        <v>139.5</v>
      </c>
      <c r="AG10" s="14">
        <f t="shared" si="2"/>
        <v>139.5</v>
      </c>
      <c r="AH10" s="14">
        <f t="shared" si="2"/>
        <v>139.5</v>
      </c>
      <c r="AI10" s="14">
        <f t="shared" si="2"/>
        <v>139.5</v>
      </c>
      <c r="AJ10" s="14">
        <f t="shared" si="2"/>
        <v>139.5</v>
      </c>
      <c r="AK10" s="14">
        <f t="shared" si="2"/>
        <v>139.5</v>
      </c>
      <c r="AL10" s="14">
        <f t="shared" si="2"/>
        <v>139.5</v>
      </c>
      <c r="AM10" s="14">
        <f t="shared" si="2"/>
        <v>139.5</v>
      </c>
      <c r="AN10" s="14">
        <f t="shared" si="2"/>
        <v>139.5</v>
      </c>
      <c r="AO10" s="14">
        <f t="shared" si="2"/>
        <v>139.5</v>
      </c>
      <c r="AP10" s="14">
        <f t="shared" si="2"/>
        <v>139.5</v>
      </c>
      <c r="AQ10" s="14">
        <f t="shared" si="2"/>
        <v>139.5</v>
      </c>
      <c r="AR10" s="14">
        <f t="shared" si="2"/>
        <v>139.5</v>
      </c>
      <c r="AS10" s="14">
        <f t="shared" si="2"/>
        <v>139.5</v>
      </c>
      <c r="AT10" s="14">
        <f t="shared" si="2"/>
        <v>139.5</v>
      </c>
      <c r="AU10" s="14">
        <f t="shared" si="2"/>
        <v>139.5</v>
      </c>
      <c r="AV10" s="14">
        <f t="shared" si="2"/>
        <v>139.5</v>
      </c>
      <c r="AW10" s="14">
        <f t="shared" si="2"/>
        <v>139.5</v>
      </c>
      <c r="AX10" s="14">
        <f t="shared" si="2"/>
        <v>139.5</v>
      </c>
      <c r="AY10" s="14">
        <f t="shared" si="2"/>
        <v>139.5</v>
      </c>
      <c r="AZ10" s="14">
        <f t="shared" si="2"/>
        <v>139.5</v>
      </c>
      <c r="BA10" s="14">
        <f t="shared" si="2"/>
        <v>139.5</v>
      </c>
      <c r="BB10" s="14">
        <f t="shared" si="2"/>
        <v>139.5</v>
      </c>
      <c r="BC10" s="14">
        <f t="shared" si="2"/>
        <v>139.5</v>
      </c>
      <c r="BD10" s="14">
        <f t="shared" si="2"/>
        <v>139.5</v>
      </c>
      <c r="BE10" s="14">
        <f t="shared" si="2"/>
        <v>139.5</v>
      </c>
      <c r="BF10" s="14">
        <f t="shared" si="2"/>
        <v>139.5</v>
      </c>
      <c r="BG10" s="14">
        <f t="shared" si="2"/>
        <v>139.5</v>
      </c>
      <c r="BH10" s="14">
        <f t="shared" si="2"/>
        <v>139.5</v>
      </c>
      <c r="BI10" s="14">
        <f t="shared" si="2"/>
        <v>139.5</v>
      </c>
      <c r="BJ10" s="14">
        <f t="shared" si="2"/>
        <v>139.5</v>
      </c>
      <c r="BK10" s="14">
        <f t="shared" si="2"/>
        <v>139.5</v>
      </c>
      <c r="BL10" s="14">
        <f t="shared" si="2"/>
        <v>139.5</v>
      </c>
      <c r="BM10" s="14">
        <f t="shared" si="2"/>
        <v>139.5</v>
      </c>
      <c r="BN10" s="14">
        <f t="shared" si="2"/>
        <v>139.5</v>
      </c>
      <c r="BO10" s="14">
        <f t="shared" si="2"/>
        <v>139.5</v>
      </c>
      <c r="BP10" s="14">
        <f t="shared" si="2"/>
        <v>139.5</v>
      </c>
      <c r="BQ10" s="14">
        <f t="shared" si="2"/>
        <v>139.5</v>
      </c>
      <c r="BR10" s="14">
        <f t="shared" si="2"/>
        <v>139.5</v>
      </c>
      <c r="BS10" s="14">
        <f t="shared" ref="BS10:BU10" si="3">$E$10</f>
        <v>139.5</v>
      </c>
      <c r="BT10" s="14">
        <f t="shared" si="3"/>
        <v>139.5</v>
      </c>
      <c r="BU10" s="14">
        <f t="shared" si="3"/>
        <v>139.5</v>
      </c>
    </row>
    <row r="11" spans="1:74" ht="24.75" customHeight="1" x14ac:dyDescent="0.25">
      <c r="A11" s="248"/>
      <c r="B11" s="35" t="s">
        <v>50</v>
      </c>
      <c r="C11" s="37" t="s">
        <v>14</v>
      </c>
      <c r="D11" s="47"/>
      <c r="E11" s="74">
        <f>'Прил-е № 1'!$C$12</f>
        <v>76.099999999999994</v>
      </c>
      <c r="F11" s="14">
        <f>$E$11</f>
        <v>76.099999999999994</v>
      </c>
      <c r="G11" s="14">
        <f t="shared" ref="G11:BR11" si="4">$E$11</f>
        <v>76.099999999999994</v>
      </c>
      <c r="H11" s="14">
        <f t="shared" si="4"/>
        <v>76.099999999999994</v>
      </c>
      <c r="I11" s="14">
        <f t="shared" si="4"/>
        <v>76.099999999999994</v>
      </c>
      <c r="J11" s="14">
        <f t="shared" si="4"/>
        <v>76.099999999999994</v>
      </c>
      <c r="K11" s="14">
        <f t="shared" si="4"/>
        <v>76.099999999999994</v>
      </c>
      <c r="L11" s="14">
        <f t="shared" si="4"/>
        <v>76.099999999999994</v>
      </c>
      <c r="M11" s="14">
        <f t="shared" si="4"/>
        <v>76.099999999999994</v>
      </c>
      <c r="N11" s="14">
        <f t="shared" si="4"/>
        <v>76.099999999999994</v>
      </c>
      <c r="O11" s="14">
        <f t="shared" si="4"/>
        <v>76.099999999999994</v>
      </c>
      <c r="P11" s="14">
        <f t="shared" si="4"/>
        <v>76.099999999999994</v>
      </c>
      <c r="Q11" s="14">
        <f t="shared" si="4"/>
        <v>76.099999999999994</v>
      </c>
      <c r="R11" s="14">
        <f t="shared" si="4"/>
        <v>76.099999999999994</v>
      </c>
      <c r="S11" s="14">
        <f t="shared" si="4"/>
        <v>76.099999999999994</v>
      </c>
      <c r="T11" s="14">
        <f t="shared" si="4"/>
        <v>76.099999999999994</v>
      </c>
      <c r="U11" s="14">
        <f t="shared" si="4"/>
        <v>76.099999999999994</v>
      </c>
      <c r="V11" s="14">
        <f t="shared" si="4"/>
        <v>76.099999999999994</v>
      </c>
      <c r="W11" s="14">
        <f t="shared" si="4"/>
        <v>76.099999999999994</v>
      </c>
      <c r="X11" s="14">
        <f t="shared" si="4"/>
        <v>76.099999999999994</v>
      </c>
      <c r="Y11" s="14">
        <f t="shared" si="4"/>
        <v>76.099999999999994</v>
      </c>
      <c r="Z11" s="14">
        <f t="shared" si="4"/>
        <v>76.099999999999994</v>
      </c>
      <c r="AA11" s="14">
        <f t="shared" si="4"/>
        <v>76.099999999999994</v>
      </c>
      <c r="AB11" s="14">
        <f t="shared" si="4"/>
        <v>76.099999999999994</v>
      </c>
      <c r="AC11" s="14">
        <f t="shared" si="4"/>
        <v>76.099999999999994</v>
      </c>
      <c r="AD11" s="14">
        <f t="shared" si="4"/>
        <v>76.099999999999994</v>
      </c>
      <c r="AE11" s="14">
        <f t="shared" si="4"/>
        <v>76.099999999999994</v>
      </c>
      <c r="AF11" s="14">
        <f t="shared" si="4"/>
        <v>76.099999999999994</v>
      </c>
      <c r="AG11" s="14">
        <f t="shared" si="4"/>
        <v>76.099999999999994</v>
      </c>
      <c r="AH11" s="14">
        <f t="shared" si="4"/>
        <v>76.099999999999994</v>
      </c>
      <c r="AI11" s="14">
        <f t="shared" si="4"/>
        <v>76.099999999999994</v>
      </c>
      <c r="AJ11" s="14">
        <f t="shared" si="4"/>
        <v>76.099999999999994</v>
      </c>
      <c r="AK11" s="14">
        <f t="shared" si="4"/>
        <v>76.099999999999994</v>
      </c>
      <c r="AL11" s="14">
        <f t="shared" si="4"/>
        <v>76.099999999999994</v>
      </c>
      <c r="AM11" s="14">
        <f t="shared" si="4"/>
        <v>76.099999999999994</v>
      </c>
      <c r="AN11" s="14">
        <f t="shared" si="4"/>
        <v>76.099999999999994</v>
      </c>
      <c r="AO11" s="14">
        <f t="shared" si="4"/>
        <v>76.099999999999994</v>
      </c>
      <c r="AP11" s="14">
        <f t="shared" si="4"/>
        <v>76.099999999999994</v>
      </c>
      <c r="AQ11" s="14">
        <f t="shared" si="4"/>
        <v>76.099999999999994</v>
      </c>
      <c r="AR11" s="14">
        <f t="shared" si="4"/>
        <v>76.099999999999994</v>
      </c>
      <c r="AS11" s="14">
        <f t="shared" si="4"/>
        <v>76.099999999999994</v>
      </c>
      <c r="AT11" s="14">
        <f t="shared" si="4"/>
        <v>76.099999999999994</v>
      </c>
      <c r="AU11" s="14">
        <f t="shared" si="4"/>
        <v>76.099999999999994</v>
      </c>
      <c r="AV11" s="14">
        <f t="shared" si="4"/>
        <v>76.099999999999994</v>
      </c>
      <c r="AW11" s="14">
        <f t="shared" si="4"/>
        <v>76.099999999999994</v>
      </c>
      <c r="AX11" s="14">
        <f t="shared" si="4"/>
        <v>76.099999999999994</v>
      </c>
      <c r="AY11" s="14">
        <f t="shared" si="4"/>
        <v>76.099999999999994</v>
      </c>
      <c r="AZ11" s="14">
        <f t="shared" si="4"/>
        <v>76.099999999999994</v>
      </c>
      <c r="BA11" s="14">
        <f t="shared" si="4"/>
        <v>76.099999999999994</v>
      </c>
      <c r="BB11" s="14">
        <f t="shared" si="4"/>
        <v>76.099999999999994</v>
      </c>
      <c r="BC11" s="14">
        <f t="shared" si="4"/>
        <v>76.099999999999994</v>
      </c>
      <c r="BD11" s="14">
        <f t="shared" si="4"/>
        <v>76.099999999999994</v>
      </c>
      <c r="BE11" s="14">
        <f t="shared" si="4"/>
        <v>76.099999999999994</v>
      </c>
      <c r="BF11" s="14">
        <f t="shared" si="4"/>
        <v>76.099999999999994</v>
      </c>
      <c r="BG11" s="14">
        <f t="shared" si="4"/>
        <v>76.099999999999994</v>
      </c>
      <c r="BH11" s="14">
        <f t="shared" si="4"/>
        <v>76.099999999999994</v>
      </c>
      <c r="BI11" s="14">
        <f t="shared" si="4"/>
        <v>76.099999999999994</v>
      </c>
      <c r="BJ11" s="14">
        <f t="shared" si="4"/>
        <v>76.099999999999994</v>
      </c>
      <c r="BK11" s="14">
        <f t="shared" si="4"/>
        <v>76.099999999999994</v>
      </c>
      <c r="BL11" s="14">
        <f t="shared" si="4"/>
        <v>76.099999999999994</v>
      </c>
      <c r="BM11" s="14">
        <f t="shared" si="4"/>
        <v>76.099999999999994</v>
      </c>
      <c r="BN11" s="14">
        <f t="shared" si="4"/>
        <v>76.099999999999994</v>
      </c>
      <c r="BO11" s="14">
        <f t="shared" si="4"/>
        <v>76.099999999999994</v>
      </c>
      <c r="BP11" s="14">
        <f t="shared" si="4"/>
        <v>76.099999999999994</v>
      </c>
      <c r="BQ11" s="14">
        <f t="shared" si="4"/>
        <v>76.099999999999994</v>
      </c>
      <c r="BR11" s="14">
        <f t="shared" si="4"/>
        <v>76.099999999999994</v>
      </c>
      <c r="BS11" s="14">
        <f t="shared" ref="BS11:BU11" si="5">$E$11</f>
        <v>76.099999999999994</v>
      </c>
      <c r="BT11" s="14">
        <f t="shared" si="5"/>
        <v>76.099999999999994</v>
      </c>
      <c r="BU11" s="14">
        <f t="shared" si="5"/>
        <v>76.099999999999994</v>
      </c>
    </row>
    <row r="12" spans="1:74" ht="26.25" customHeight="1" x14ac:dyDescent="0.25">
      <c r="A12" s="248"/>
      <c r="B12" s="50" t="s">
        <v>99</v>
      </c>
      <c r="C12" s="50" t="s">
        <v>6</v>
      </c>
      <c r="D12" s="48"/>
      <c r="E12" s="74">
        <f>'Прил-е № 1'!$C$13</f>
        <v>230.9</v>
      </c>
      <c r="F12" s="14">
        <f>$E$12</f>
        <v>230.9</v>
      </c>
      <c r="G12" s="14">
        <f t="shared" ref="G12:BR12" si="6">$E$12</f>
        <v>230.9</v>
      </c>
      <c r="H12" s="14">
        <f t="shared" si="6"/>
        <v>230.9</v>
      </c>
      <c r="I12" s="14">
        <f t="shared" si="6"/>
        <v>230.9</v>
      </c>
      <c r="J12" s="14">
        <f t="shared" si="6"/>
        <v>230.9</v>
      </c>
      <c r="K12" s="14">
        <f t="shared" si="6"/>
        <v>230.9</v>
      </c>
      <c r="L12" s="14">
        <f t="shared" si="6"/>
        <v>230.9</v>
      </c>
      <c r="M12" s="14">
        <f t="shared" si="6"/>
        <v>230.9</v>
      </c>
      <c r="N12" s="14">
        <f t="shared" si="6"/>
        <v>230.9</v>
      </c>
      <c r="O12" s="14">
        <f t="shared" si="6"/>
        <v>230.9</v>
      </c>
      <c r="P12" s="14">
        <f t="shared" si="6"/>
        <v>230.9</v>
      </c>
      <c r="Q12" s="14">
        <f t="shared" si="6"/>
        <v>230.9</v>
      </c>
      <c r="R12" s="14">
        <f t="shared" si="6"/>
        <v>230.9</v>
      </c>
      <c r="S12" s="14">
        <f t="shared" si="6"/>
        <v>230.9</v>
      </c>
      <c r="T12" s="14">
        <f t="shared" si="6"/>
        <v>230.9</v>
      </c>
      <c r="U12" s="14">
        <f t="shared" si="6"/>
        <v>230.9</v>
      </c>
      <c r="V12" s="14">
        <f t="shared" si="6"/>
        <v>230.9</v>
      </c>
      <c r="W12" s="14">
        <f t="shared" si="6"/>
        <v>230.9</v>
      </c>
      <c r="X12" s="14">
        <f t="shared" si="6"/>
        <v>230.9</v>
      </c>
      <c r="Y12" s="14">
        <f t="shared" si="6"/>
        <v>230.9</v>
      </c>
      <c r="Z12" s="14">
        <f t="shared" si="6"/>
        <v>230.9</v>
      </c>
      <c r="AA12" s="14">
        <f t="shared" si="6"/>
        <v>230.9</v>
      </c>
      <c r="AB12" s="14">
        <f t="shared" si="6"/>
        <v>230.9</v>
      </c>
      <c r="AC12" s="14">
        <f t="shared" si="6"/>
        <v>230.9</v>
      </c>
      <c r="AD12" s="14">
        <f t="shared" si="6"/>
        <v>230.9</v>
      </c>
      <c r="AE12" s="14">
        <f t="shared" si="6"/>
        <v>230.9</v>
      </c>
      <c r="AF12" s="14">
        <f t="shared" si="6"/>
        <v>230.9</v>
      </c>
      <c r="AG12" s="14">
        <f t="shared" si="6"/>
        <v>230.9</v>
      </c>
      <c r="AH12" s="14">
        <f t="shared" si="6"/>
        <v>230.9</v>
      </c>
      <c r="AI12" s="14">
        <f t="shared" si="6"/>
        <v>230.9</v>
      </c>
      <c r="AJ12" s="14">
        <f t="shared" si="6"/>
        <v>230.9</v>
      </c>
      <c r="AK12" s="14">
        <f t="shared" si="6"/>
        <v>230.9</v>
      </c>
      <c r="AL12" s="14">
        <f t="shared" si="6"/>
        <v>230.9</v>
      </c>
      <c r="AM12" s="14">
        <f t="shared" si="6"/>
        <v>230.9</v>
      </c>
      <c r="AN12" s="14">
        <f t="shared" si="6"/>
        <v>230.9</v>
      </c>
      <c r="AO12" s="14">
        <f t="shared" si="6"/>
        <v>230.9</v>
      </c>
      <c r="AP12" s="14">
        <f t="shared" si="6"/>
        <v>230.9</v>
      </c>
      <c r="AQ12" s="14">
        <f t="shared" si="6"/>
        <v>230.9</v>
      </c>
      <c r="AR12" s="14">
        <f t="shared" si="6"/>
        <v>230.9</v>
      </c>
      <c r="AS12" s="14">
        <f t="shared" si="6"/>
        <v>230.9</v>
      </c>
      <c r="AT12" s="14">
        <f t="shared" si="6"/>
        <v>230.9</v>
      </c>
      <c r="AU12" s="14">
        <f t="shared" si="6"/>
        <v>230.9</v>
      </c>
      <c r="AV12" s="14">
        <f t="shared" si="6"/>
        <v>230.9</v>
      </c>
      <c r="AW12" s="14">
        <f t="shared" si="6"/>
        <v>230.9</v>
      </c>
      <c r="AX12" s="14">
        <f t="shared" si="6"/>
        <v>230.9</v>
      </c>
      <c r="AY12" s="14">
        <f t="shared" si="6"/>
        <v>230.9</v>
      </c>
      <c r="AZ12" s="14">
        <f t="shared" si="6"/>
        <v>230.9</v>
      </c>
      <c r="BA12" s="14">
        <f t="shared" si="6"/>
        <v>230.9</v>
      </c>
      <c r="BB12" s="14">
        <f t="shared" si="6"/>
        <v>230.9</v>
      </c>
      <c r="BC12" s="14">
        <f t="shared" si="6"/>
        <v>230.9</v>
      </c>
      <c r="BD12" s="14">
        <f t="shared" si="6"/>
        <v>230.9</v>
      </c>
      <c r="BE12" s="14">
        <f t="shared" si="6"/>
        <v>230.9</v>
      </c>
      <c r="BF12" s="14">
        <f t="shared" si="6"/>
        <v>230.9</v>
      </c>
      <c r="BG12" s="14">
        <f t="shared" si="6"/>
        <v>230.9</v>
      </c>
      <c r="BH12" s="14">
        <f t="shared" si="6"/>
        <v>230.9</v>
      </c>
      <c r="BI12" s="14">
        <f t="shared" si="6"/>
        <v>230.9</v>
      </c>
      <c r="BJ12" s="14">
        <f t="shared" si="6"/>
        <v>230.9</v>
      </c>
      <c r="BK12" s="14">
        <f t="shared" si="6"/>
        <v>230.9</v>
      </c>
      <c r="BL12" s="14">
        <f t="shared" si="6"/>
        <v>230.9</v>
      </c>
      <c r="BM12" s="14">
        <f t="shared" si="6"/>
        <v>230.9</v>
      </c>
      <c r="BN12" s="14">
        <f t="shared" si="6"/>
        <v>230.9</v>
      </c>
      <c r="BO12" s="14">
        <f t="shared" si="6"/>
        <v>230.9</v>
      </c>
      <c r="BP12" s="14">
        <f t="shared" si="6"/>
        <v>230.9</v>
      </c>
      <c r="BQ12" s="14">
        <f t="shared" si="6"/>
        <v>230.9</v>
      </c>
      <c r="BR12" s="14">
        <f t="shared" si="6"/>
        <v>230.9</v>
      </c>
      <c r="BS12" s="14">
        <f t="shared" ref="BS12:BU12" si="7">$E$12</f>
        <v>230.9</v>
      </c>
      <c r="BT12" s="14">
        <f t="shared" si="7"/>
        <v>230.9</v>
      </c>
      <c r="BU12" s="14">
        <f t="shared" si="7"/>
        <v>230.9</v>
      </c>
    </row>
    <row r="13" spans="1:74" ht="17.25" customHeight="1" x14ac:dyDescent="0.25">
      <c r="A13" s="248"/>
      <c r="B13" s="37" t="s">
        <v>98</v>
      </c>
      <c r="C13" s="37" t="s">
        <v>7</v>
      </c>
      <c r="D13" s="49"/>
      <c r="E13" s="74">
        <f>'Прил-е № 1'!$C$14</f>
        <v>272.89999999999998</v>
      </c>
      <c r="F13" s="14">
        <f>$E$13</f>
        <v>272.89999999999998</v>
      </c>
      <c r="G13" s="14">
        <f t="shared" ref="G13:BR13" si="8">$E$13</f>
        <v>272.89999999999998</v>
      </c>
      <c r="H13" s="14">
        <f t="shared" si="8"/>
        <v>272.89999999999998</v>
      </c>
      <c r="I13" s="14">
        <f t="shared" si="8"/>
        <v>272.89999999999998</v>
      </c>
      <c r="J13" s="14">
        <f t="shared" si="8"/>
        <v>272.89999999999998</v>
      </c>
      <c r="K13" s="14">
        <f t="shared" si="8"/>
        <v>272.89999999999998</v>
      </c>
      <c r="L13" s="14">
        <f t="shared" si="8"/>
        <v>272.89999999999998</v>
      </c>
      <c r="M13" s="14">
        <f t="shared" si="8"/>
        <v>272.89999999999998</v>
      </c>
      <c r="N13" s="14">
        <f t="shared" si="8"/>
        <v>272.89999999999998</v>
      </c>
      <c r="O13" s="14">
        <f t="shared" si="8"/>
        <v>272.89999999999998</v>
      </c>
      <c r="P13" s="14">
        <f t="shared" si="8"/>
        <v>272.89999999999998</v>
      </c>
      <c r="Q13" s="14">
        <f t="shared" si="8"/>
        <v>272.89999999999998</v>
      </c>
      <c r="R13" s="14">
        <f t="shared" si="8"/>
        <v>272.89999999999998</v>
      </c>
      <c r="S13" s="14">
        <f t="shared" si="8"/>
        <v>272.89999999999998</v>
      </c>
      <c r="T13" s="14">
        <f t="shared" si="8"/>
        <v>272.89999999999998</v>
      </c>
      <c r="U13" s="14">
        <f t="shared" si="8"/>
        <v>272.89999999999998</v>
      </c>
      <c r="V13" s="14">
        <f t="shared" si="8"/>
        <v>272.89999999999998</v>
      </c>
      <c r="W13" s="14">
        <f t="shared" si="8"/>
        <v>272.89999999999998</v>
      </c>
      <c r="X13" s="14">
        <f t="shared" si="8"/>
        <v>272.89999999999998</v>
      </c>
      <c r="Y13" s="14">
        <f t="shared" si="8"/>
        <v>272.89999999999998</v>
      </c>
      <c r="Z13" s="14">
        <f t="shared" si="8"/>
        <v>272.89999999999998</v>
      </c>
      <c r="AA13" s="14">
        <f t="shared" si="8"/>
        <v>272.89999999999998</v>
      </c>
      <c r="AB13" s="14">
        <f t="shared" si="8"/>
        <v>272.89999999999998</v>
      </c>
      <c r="AC13" s="14">
        <f t="shared" si="8"/>
        <v>272.89999999999998</v>
      </c>
      <c r="AD13" s="14">
        <f t="shared" si="8"/>
        <v>272.89999999999998</v>
      </c>
      <c r="AE13" s="14">
        <f t="shared" si="8"/>
        <v>272.89999999999998</v>
      </c>
      <c r="AF13" s="14">
        <f t="shared" si="8"/>
        <v>272.89999999999998</v>
      </c>
      <c r="AG13" s="14">
        <f t="shared" si="8"/>
        <v>272.89999999999998</v>
      </c>
      <c r="AH13" s="14">
        <f t="shared" si="8"/>
        <v>272.89999999999998</v>
      </c>
      <c r="AI13" s="14">
        <f t="shared" si="8"/>
        <v>272.89999999999998</v>
      </c>
      <c r="AJ13" s="14">
        <f t="shared" si="8"/>
        <v>272.89999999999998</v>
      </c>
      <c r="AK13" s="14">
        <f t="shared" si="8"/>
        <v>272.89999999999998</v>
      </c>
      <c r="AL13" s="14">
        <f t="shared" si="8"/>
        <v>272.89999999999998</v>
      </c>
      <c r="AM13" s="14">
        <f t="shared" si="8"/>
        <v>272.89999999999998</v>
      </c>
      <c r="AN13" s="14">
        <f t="shared" si="8"/>
        <v>272.89999999999998</v>
      </c>
      <c r="AO13" s="14">
        <f t="shared" si="8"/>
        <v>272.89999999999998</v>
      </c>
      <c r="AP13" s="14">
        <f t="shared" si="8"/>
        <v>272.89999999999998</v>
      </c>
      <c r="AQ13" s="14">
        <f t="shared" si="8"/>
        <v>272.89999999999998</v>
      </c>
      <c r="AR13" s="14">
        <f t="shared" si="8"/>
        <v>272.89999999999998</v>
      </c>
      <c r="AS13" s="14">
        <f t="shared" si="8"/>
        <v>272.89999999999998</v>
      </c>
      <c r="AT13" s="14">
        <f t="shared" si="8"/>
        <v>272.89999999999998</v>
      </c>
      <c r="AU13" s="14">
        <f t="shared" si="8"/>
        <v>272.89999999999998</v>
      </c>
      <c r="AV13" s="14">
        <f t="shared" si="8"/>
        <v>272.89999999999998</v>
      </c>
      <c r="AW13" s="14">
        <f t="shared" si="8"/>
        <v>272.89999999999998</v>
      </c>
      <c r="AX13" s="14">
        <f t="shared" si="8"/>
        <v>272.89999999999998</v>
      </c>
      <c r="AY13" s="14">
        <f t="shared" si="8"/>
        <v>272.89999999999998</v>
      </c>
      <c r="AZ13" s="14">
        <f t="shared" si="8"/>
        <v>272.89999999999998</v>
      </c>
      <c r="BA13" s="14">
        <f t="shared" si="8"/>
        <v>272.89999999999998</v>
      </c>
      <c r="BB13" s="14">
        <f t="shared" si="8"/>
        <v>272.89999999999998</v>
      </c>
      <c r="BC13" s="14">
        <f t="shared" si="8"/>
        <v>272.89999999999998</v>
      </c>
      <c r="BD13" s="14">
        <f t="shared" si="8"/>
        <v>272.89999999999998</v>
      </c>
      <c r="BE13" s="14">
        <f t="shared" si="8"/>
        <v>272.89999999999998</v>
      </c>
      <c r="BF13" s="14">
        <f t="shared" si="8"/>
        <v>272.89999999999998</v>
      </c>
      <c r="BG13" s="14">
        <f t="shared" si="8"/>
        <v>272.89999999999998</v>
      </c>
      <c r="BH13" s="14">
        <f t="shared" si="8"/>
        <v>272.89999999999998</v>
      </c>
      <c r="BI13" s="14">
        <f t="shared" si="8"/>
        <v>272.89999999999998</v>
      </c>
      <c r="BJ13" s="14">
        <f t="shared" si="8"/>
        <v>272.89999999999998</v>
      </c>
      <c r="BK13" s="14">
        <f t="shared" si="8"/>
        <v>272.89999999999998</v>
      </c>
      <c r="BL13" s="14">
        <f t="shared" si="8"/>
        <v>272.89999999999998</v>
      </c>
      <c r="BM13" s="14">
        <f t="shared" si="8"/>
        <v>272.89999999999998</v>
      </c>
      <c r="BN13" s="14">
        <f t="shared" si="8"/>
        <v>272.89999999999998</v>
      </c>
      <c r="BO13" s="14">
        <f t="shared" si="8"/>
        <v>272.89999999999998</v>
      </c>
      <c r="BP13" s="14">
        <f t="shared" si="8"/>
        <v>272.89999999999998</v>
      </c>
      <c r="BQ13" s="14">
        <f t="shared" si="8"/>
        <v>272.89999999999998</v>
      </c>
      <c r="BR13" s="14">
        <f t="shared" si="8"/>
        <v>272.89999999999998</v>
      </c>
      <c r="BS13" s="14">
        <f t="shared" ref="BS13:BU13" si="9">$E$13</f>
        <v>272.89999999999998</v>
      </c>
      <c r="BT13" s="14">
        <f t="shared" si="9"/>
        <v>272.89999999999998</v>
      </c>
      <c r="BU13" s="14">
        <f t="shared" si="9"/>
        <v>272.89999999999998</v>
      </c>
    </row>
    <row r="14" spans="1:74" ht="24" customHeight="1" x14ac:dyDescent="0.25">
      <c r="A14" s="248"/>
      <c r="B14" s="36" t="s">
        <v>100</v>
      </c>
      <c r="C14" s="37" t="s">
        <v>8</v>
      </c>
      <c r="D14" s="49"/>
      <c r="E14" s="74">
        <f>'Прил-е № 1'!$C$15</f>
        <v>255.3</v>
      </c>
      <c r="F14" s="14">
        <f>$E$14</f>
        <v>255.3</v>
      </c>
      <c r="G14" s="14">
        <f t="shared" ref="G14:M14" si="10">$E$14</f>
        <v>255.3</v>
      </c>
      <c r="H14" s="14">
        <f t="shared" si="10"/>
        <v>255.3</v>
      </c>
      <c r="I14" s="14">
        <f t="shared" si="10"/>
        <v>255.3</v>
      </c>
      <c r="J14" s="14">
        <f t="shared" si="10"/>
        <v>255.3</v>
      </c>
      <c r="K14" s="14">
        <f t="shared" si="10"/>
        <v>255.3</v>
      </c>
      <c r="L14" s="14">
        <f t="shared" si="10"/>
        <v>255.3</v>
      </c>
      <c r="M14" s="14">
        <f t="shared" si="10"/>
        <v>255.3</v>
      </c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</row>
    <row r="15" spans="1:74" ht="27" customHeight="1" x14ac:dyDescent="0.25">
      <c r="A15" s="248"/>
      <c r="B15" s="36" t="s">
        <v>101</v>
      </c>
      <c r="C15" s="37" t="s">
        <v>9</v>
      </c>
      <c r="D15" s="49"/>
      <c r="E15" s="74">
        <f>'Прил-е № 1'!$C$16</f>
        <v>255.3</v>
      </c>
      <c r="F15" s="8"/>
      <c r="G15" s="8"/>
      <c r="H15" s="8"/>
      <c r="I15" s="8"/>
      <c r="J15" s="8"/>
      <c r="K15" s="8"/>
      <c r="L15" s="8"/>
      <c r="M15" s="13"/>
      <c r="N15" s="14">
        <f>$E$15</f>
        <v>255.3</v>
      </c>
      <c r="O15" s="14">
        <f t="shared" ref="O15:AL15" si="11">$E$15</f>
        <v>255.3</v>
      </c>
      <c r="P15" s="14">
        <f t="shared" si="11"/>
        <v>255.3</v>
      </c>
      <c r="Q15" s="14">
        <f t="shared" si="11"/>
        <v>255.3</v>
      </c>
      <c r="R15" s="14">
        <f t="shared" si="11"/>
        <v>255.3</v>
      </c>
      <c r="S15" s="14">
        <f t="shared" si="11"/>
        <v>255.3</v>
      </c>
      <c r="T15" s="14">
        <f t="shared" si="11"/>
        <v>255.3</v>
      </c>
      <c r="U15" s="14">
        <f t="shared" si="11"/>
        <v>255.3</v>
      </c>
      <c r="V15" s="14">
        <f t="shared" si="11"/>
        <v>255.3</v>
      </c>
      <c r="W15" s="14">
        <f t="shared" si="11"/>
        <v>255.3</v>
      </c>
      <c r="X15" s="14">
        <f t="shared" si="11"/>
        <v>255.3</v>
      </c>
      <c r="Y15" s="14">
        <f t="shared" si="11"/>
        <v>255.3</v>
      </c>
      <c r="Z15" s="14">
        <f t="shared" si="11"/>
        <v>255.3</v>
      </c>
      <c r="AA15" s="14">
        <f t="shared" si="11"/>
        <v>255.3</v>
      </c>
      <c r="AB15" s="14">
        <f t="shared" si="11"/>
        <v>255.3</v>
      </c>
      <c r="AC15" s="14">
        <f t="shared" si="11"/>
        <v>255.3</v>
      </c>
      <c r="AD15" s="14">
        <f t="shared" si="11"/>
        <v>255.3</v>
      </c>
      <c r="AE15" s="14">
        <f t="shared" si="11"/>
        <v>255.3</v>
      </c>
      <c r="AF15" s="14">
        <f t="shared" si="11"/>
        <v>255.3</v>
      </c>
      <c r="AG15" s="14">
        <f t="shared" si="11"/>
        <v>255.3</v>
      </c>
      <c r="AH15" s="14">
        <f t="shared" si="11"/>
        <v>255.3</v>
      </c>
      <c r="AI15" s="14">
        <f t="shared" si="11"/>
        <v>255.3</v>
      </c>
      <c r="AJ15" s="14">
        <f t="shared" si="11"/>
        <v>255.3</v>
      </c>
      <c r="AK15" s="14">
        <f t="shared" si="11"/>
        <v>255.3</v>
      </c>
      <c r="AL15" s="14">
        <f t="shared" si="11"/>
        <v>255.3</v>
      </c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</row>
    <row r="16" spans="1:74" s="7" customFormat="1" ht="17.25" customHeight="1" x14ac:dyDescent="0.25">
      <c r="A16" s="248"/>
      <c r="B16" s="37" t="s">
        <v>185</v>
      </c>
      <c r="C16" s="37" t="s">
        <v>10</v>
      </c>
      <c r="D16" s="49"/>
      <c r="E16" s="31">
        <f>'Прил-е № 1'!$C$19</f>
        <v>869.1</v>
      </c>
      <c r="F16" s="13">
        <f>$E$16</f>
        <v>869.1</v>
      </c>
      <c r="G16" s="13"/>
      <c r="H16" s="13">
        <f>$E$16</f>
        <v>869.1</v>
      </c>
      <c r="I16" s="13"/>
      <c r="J16" s="13">
        <f>$E$16</f>
        <v>869.1</v>
      </c>
      <c r="K16" s="13"/>
      <c r="L16" s="13">
        <f>$E$16</f>
        <v>869.1</v>
      </c>
      <c r="M16" s="13"/>
      <c r="N16" s="13">
        <f>$E$16</f>
        <v>869.1</v>
      </c>
      <c r="O16" s="13"/>
      <c r="P16" s="13">
        <f>$E$16</f>
        <v>869.1</v>
      </c>
      <c r="Q16" s="13"/>
      <c r="R16" s="13">
        <f>$E$16</f>
        <v>869.1</v>
      </c>
      <c r="S16" s="13"/>
      <c r="T16" s="13">
        <f>$E$16</f>
        <v>869.1</v>
      </c>
      <c r="U16" s="13"/>
      <c r="V16" s="13">
        <f>$E$16</f>
        <v>869.1</v>
      </c>
      <c r="W16" s="13"/>
      <c r="X16" s="13">
        <f>$E$16</f>
        <v>869.1</v>
      </c>
      <c r="Y16" s="13"/>
      <c r="Z16" s="13">
        <f>$E$16</f>
        <v>869.1</v>
      </c>
      <c r="AA16" s="13"/>
      <c r="AB16" s="13">
        <f>$E$16</f>
        <v>869.1</v>
      </c>
      <c r="AC16" s="13"/>
      <c r="AD16" s="13">
        <f>$E$16</f>
        <v>869.1</v>
      </c>
      <c r="AE16" s="13"/>
      <c r="AF16" s="13">
        <f>$E$16</f>
        <v>869.1</v>
      </c>
      <c r="AG16" s="13"/>
      <c r="AH16" s="13">
        <f>$E$16</f>
        <v>869.1</v>
      </c>
      <c r="AI16" s="13"/>
      <c r="AJ16" s="13">
        <f>$E$16</f>
        <v>869.1</v>
      </c>
      <c r="AK16" s="13"/>
      <c r="AL16" s="13">
        <f>$E$16</f>
        <v>869.1</v>
      </c>
      <c r="AM16" s="13"/>
      <c r="AN16" s="13">
        <f>$E$16</f>
        <v>869.1</v>
      </c>
      <c r="AO16" s="13"/>
      <c r="AP16" s="13">
        <f>$E$16</f>
        <v>869.1</v>
      </c>
      <c r="AQ16" s="13"/>
      <c r="AR16" s="13">
        <f>$E$16</f>
        <v>869.1</v>
      </c>
      <c r="AS16" s="13"/>
      <c r="AT16" s="13">
        <f>$E$16</f>
        <v>869.1</v>
      </c>
      <c r="AU16" s="13"/>
      <c r="AV16" s="13">
        <f>$E$16</f>
        <v>869.1</v>
      </c>
      <c r="AW16" s="13"/>
      <c r="AX16" s="13">
        <f>$E$16</f>
        <v>869.1</v>
      </c>
      <c r="AY16" s="13"/>
      <c r="AZ16" s="13">
        <f>$E$16</f>
        <v>869.1</v>
      </c>
      <c r="BA16" s="13"/>
      <c r="BB16" s="13">
        <f>$E$16</f>
        <v>869.1</v>
      </c>
      <c r="BC16" s="13"/>
      <c r="BD16" s="13">
        <f>$E$16</f>
        <v>869.1</v>
      </c>
      <c r="BE16" s="13"/>
      <c r="BF16" s="13">
        <f>$E$16</f>
        <v>869.1</v>
      </c>
      <c r="BG16" s="13"/>
      <c r="BH16" s="13">
        <f>$E$16</f>
        <v>869.1</v>
      </c>
      <c r="BI16" s="13"/>
      <c r="BJ16" s="13">
        <f>$E$16</f>
        <v>869.1</v>
      </c>
      <c r="BK16" s="13"/>
      <c r="BL16" s="13">
        <f>$E$16</f>
        <v>869.1</v>
      </c>
      <c r="BM16" s="13"/>
      <c r="BN16" s="13">
        <f>$E$16</f>
        <v>869.1</v>
      </c>
      <c r="BO16" s="13"/>
      <c r="BP16" s="13">
        <f>$E$16</f>
        <v>869.1</v>
      </c>
      <c r="BQ16" s="13"/>
      <c r="BR16" s="13">
        <f>$E$16</f>
        <v>869.1</v>
      </c>
      <c r="BS16" s="13"/>
      <c r="BT16" s="13">
        <f>$E$16</f>
        <v>869.1</v>
      </c>
      <c r="BU16" s="13"/>
    </row>
    <row r="17" spans="1:77" s="7" customFormat="1" ht="18.75" customHeight="1" x14ac:dyDescent="0.25">
      <c r="A17" s="248"/>
      <c r="B17" s="50" t="s">
        <v>184</v>
      </c>
      <c r="C17" s="50" t="s">
        <v>162</v>
      </c>
      <c r="D17" s="48"/>
      <c r="E17" s="31">
        <f>'Прил-е № 1'!$C$18</f>
        <v>871.3</v>
      </c>
      <c r="F17" s="9"/>
      <c r="G17" s="9"/>
      <c r="H17" s="9"/>
      <c r="I17" s="9"/>
      <c r="J17" s="9"/>
      <c r="K17" s="9"/>
      <c r="L17" s="14">
        <f>$E$17</f>
        <v>871.3</v>
      </c>
      <c r="M17" s="14">
        <f t="shared" ref="M17:BU17" si="12">$E$17</f>
        <v>871.3</v>
      </c>
      <c r="N17" s="14">
        <f t="shared" si="12"/>
        <v>871.3</v>
      </c>
      <c r="O17" s="14">
        <f t="shared" si="12"/>
        <v>871.3</v>
      </c>
      <c r="P17" s="14">
        <f t="shared" si="12"/>
        <v>871.3</v>
      </c>
      <c r="Q17" s="14">
        <f t="shared" si="12"/>
        <v>871.3</v>
      </c>
      <c r="R17" s="14">
        <f t="shared" si="12"/>
        <v>871.3</v>
      </c>
      <c r="S17" s="14">
        <f t="shared" si="12"/>
        <v>871.3</v>
      </c>
      <c r="T17" s="14">
        <f t="shared" si="12"/>
        <v>871.3</v>
      </c>
      <c r="U17" s="14">
        <f t="shared" si="12"/>
        <v>871.3</v>
      </c>
      <c r="V17" s="14">
        <f t="shared" si="12"/>
        <v>871.3</v>
      </c>
      <c r="W17" s="14">
        <f t="shared" si="12"/>
        <v>871.3</v>
      </c>
      <c r="X17" s="14">
        <f t="shared" si="12"/>
        <v>871.3</v>
      </c>
      <c r="Y17" s="14">
        <f t="shared" si="12"/>
        <v>871.3</v>
      </c>
      <c r="Z17" s="14">
        <f t="shared" si="12"/>
        <v>871.3</v>
      </c>
      <c r="AA17" s="14">
        <f t="shared" si="12"/>
        <v>871.3</v>
      </c>
      <c r="AB17" s="14">
        <f t="shared" si="12"/>
        <v>871.3</v>
      </c>
      <c r="AC17" s="14">
        <f t="shared" si="12"/>
        <v>871.3</v>
      </c>
      <c r="AD17" s="14">
        <f t="shared" si="12"/>
        <v>871.3</v>
      </c>
      <c r="AE17" s="14">
        <f t="shared" si="12"/>
        <v>871.3</v>
      </c>
      <c r="AF17" s="14">
        <f t="shared" si="12"/>
        <v>871.3</v>
      </c>
      <c r="AG17" s="14">
        <f t="shared" si="12"/>
        <v>871.3</v>
      </c>
      <c r="AH17" s="14">
        <f t="shared" si="12"/>
        <v>871.3</v>
      </c>
      <c r="AI17" s="14">
        <f t="shared" si="12"/>
        <v>871.3</v>
      </c>
      <c r="AJ17" s="14">
        <f t="shared" si="12"/>
        <v>871.3</v>
      </c>
      <c r="AK17" s="14">
        <f t="shared" si="12"/>
        <v>871.3</v>
      </c>
      <c r="AL17" s="14">
        <f t="shared" si="12"/>
        <v>871.3</v>
      </c>
      <c r="AM17" s="14">
        <f t="shared" si="12"/>
        <v>871.3</v>
      </c>
      <c r="AN17" s="14">
        <f t="shared" si="12"/>
        <v>871.3</v>
      </c>
      <c r="AO17" s="14">
        <f t="shared" si="12"/>
        <v>871.3</v>
      </c>
      <c r="AP17" s="14">
        <f t="shared" si="12"/>
        <v>871.3</v>
      </c>
      <c r="AQ17" s="14">
        <f t="shared" si="12"/>
        <v>871.3</v>
      </c>
      <c r="AR17" s="14">
        <f t="shared" si="12"/>
        <v>871.3</v>
      </c>
      <c r="AS17" s="14">
        <f t="shared" si="12"/>
        <v>871.3</v>
      </c>
      <c r="AT17" s="14">
        <f t="shared" si="12"/>
        <v>871.3</v>
      </c>
      <c r="AU17" s="14">
        <f t="shared" si="12"/>
        <v>871.3</v>
      </c>
      <c r="AV17" s="14">
        <f t="shared" si="12"/>
        <v>871.3</v>
      </c>
      <c r="AW17" s="14">
        <f t="shared" si="12"/>
        <v>871.3</v>
      </c>
      <c r="AX17" s="14">
        <f t="shared" si="12"/>
        <v>871.3</v>
      </c>
      <c r="AY17" s="14">
        <f t="shared" si="12"/>
        <v>871.3</v>
      </c>
      <c r="AZ17" s="14">
        <f t="shared" si="12"/>
        <v>871.3</v>
      </c>
      <c r="BA17" s="14">
        <f t="shared" si="12"/>
        <v>871.3</v>
      </c>
      <c r="BB17" s="14">
        <f t="shared" si="12"/>
        <v>871.3</v>
      </c>
      <c r="BC17" s="14">
        <f t="shared" si="12"/>
        <v>871.3</v>
      </c>
      <c r="BD17" s="14">
        <f t="shared" si="12"/>
        <v>871.3</v>
      </c>
      <c r="BE17" s="14">
        <f t="shared" si="12"/>
        <v>871.3</v>
      </c>
      <c r="BF17" s="14">
        <f t="shared" si="12"/>
        <v>871.3</v>
      </c>
      <c r="BG17" s="14">
        <f t="shared" si="12"/>
        <v>871.3</v>
      </c>
      <c r="BH17" s="14">
        <f t="shared" si="12"/>
        <v>871.3</v>
      </c>
      <c r="BI17" s="14">
        <f t="shared" si="12"/>
        <v>871.3</v>
      </c>
      <c r="BJ17" s="14">
        <f t="shared" si="12"/>
        <v>871.3</v>
      </c>
      <c r="BK17" s="14">
        <f t="shared" si="12"/>
        <v>871.3</v>
      </c>
      <c r="BL17" s="14">
        <f t="shared" si="12"/>
        <v>871.3</v>
      </c>
      <c r="BM17" s="14">
        <f t="shared" si="12"/>
        <v>871.3</v>
      </c>
      <c r="BN17" s="14">
        <f t="shared" si="12"/>
        <v>871.3</v>
      </c>
      <c r="BO17" s="14">
        <f t="shared" si="12"/>
        <v>871.3</v>
      </c>
      <c r="BP17" s="14">
        <f t="shared" si="12"/>
        <v>871.3</v>
      </c>
      <c r="BQ17" s="14">
        <f t="shared" si="12"/>
        <v>871.3</v>
      </c>
      <c r="BR17" s="14">
        <f t="shared" si="12"/>
        <v>871.3</v>
      </c>
      <c r="BS17" s="14">
        <f t="shared" si="12"/>
        <v>871.3</v>
      </c>
      <c r="BT17" s="14">
        <f t="shared" si="12"/>
        <v>871.3</v>
      </c>
      <c r="BU17" s="14">
        <f t="shared" si="12"/>
        <v>871.3</v>
      </c>
    </row>
    <row r="18" spans="1:77" s="7" customFormat="1" ht="18" customHeight="1" x14ac:dyDescent="0.25">
      <c r="A18" s="248"/>
      <c r="B18" s="37" t="s">
        <v>52</v>
      </c>
      <c r="C18" s="37" t="s">
        <v>165</v>
      </c>
      <c r="D18" s="49"/>
      <c r="E18" s="31">
        <f>'Прил-е № 1'!$C$17</f>
        <v>316.39999999999998</v>
      </c>
      <c r="F18" s="9"/>
      <c r="G18" s="9"/>
      <c r="H18" s="9"/>
      <c r="I18" s="9"/>
      <c r="J18" s="9"/>
      <c r="K18" s="9"/>
      <c r="L18" s="9"/>
      <c r="M18" s="9"/>
      <c r="N18" s="14">
        <f>$E$18</f>
        <v>316.39999999999998</v>
      </c>
      <c r="O18" s="14">
        <f t="shared" ref="O18:BU18" si="13">$E$18</f>
        <v>316.39999999999998</v>
      </c>
      <c r="P18" s="14">
        <f t="shared" si="13"/>
        <v>316.39999999999998</v>
      </c>
      <c r="Q18" s="14">
        <f t="shared" si="13"/>
        <v>316.39999999999998</v>
      </c>
      <c r="R18" s="14">
        <f t="shared" si="13"/>
        <v>316.39999999999998</v>
      </c>
      <c r="S18" s="14">
        <f t="shared" si="13"/>
        <v>316.39999999999998</v>
      </c>
      <c r="T18" s="14">
        <f t="shared" si="13"/>
        <v>316.39999999999998</v>
      </c>
      <c r="U18" s="14">
        <f t="shared" si="13"/>
        <v>316.39999999999998</v>
      </c>
      <c r="V18" s="14">
        <f t="shared" si="13"/>
        <v>316.39999999999998</v>
      </c>
      <c r="W18" s="14">
        <f t="shared" si="13"/>
        <v>316.39999999999998</v>
      </c>
      <c r="X18" s="14">
        <f t="shared" si="13"/>
        <v>316.39999999999998</v>
      </c>
      <c r="Y18" s="14">
        <f t="shared" si="13"/>
        <v>316.39999999999998</v>
      </c>
      <c r="Z18" s="14">
        <f t="shared" si="13"/>
        <v>316.39999999999998</v>
      </c>
      <c r="AA18" s="14">
        <f t="shared" si="13"/>
        <v>316.39999999999998</v>
      </c>
      <c r="AB18" s="14">
        <f t="shared" si="13"/>
        <v>316.39999999999998</v>
      </c>
      <c r="AC18" s="14">
        <f t="shared" si="13"/>
        <v>316.39999999999998</v>
      </c>
      <c r="AD18" s="14">
        <f t="shared" si="13"/>
        <v>316.39999999999998</v>
      </c>
      <c r="AE18" s="14">
        <f t="shared" si="13"/>
        <v>316.39999999999998</v>
      </c>
      <c r="AF18" s="14">
        <f t="shared" si="13"/>
        <v>316.39999999999998</v>
      </c>
      <c r="AG18" s="14">
        <f t="shared" si="13"/>
        <v>316.39999999999998</v>
      </c>
      <c r="AH18" s="14">
        <f t="shared" si="13"/>
        <v>316.39999999999998</v>
      </c>
      <c r="AI18" s="14">
        <f t="shared" si="13"/>
        <v>316.39999999999998</v>
      </c>
      <c r="AJ18" s="14">
        <f t="shared" si="13"/>
        <v>316.39999999999998</v>
      </c>
      <c r="AK18" s="14">
        <f t="shared" si="13"/>
        <v>316.39999999999998</v>
      </c>
      <c r="AL18" s="14">
        <f t="shared" si="13"/>
        <v>316.39999999999998</v>
      </c>
      <c r="AM18" s="14">
        <f t="shared" si="13"/>
        <v>316.39999999999998</v>
      </c>
      <c r="AN18" s="14">
        <f t="shared" si="13"/>
        <v>316.39999999999998</v>
      </c>
      <c r="AO18" s="14">
        <f t="shared" si="13"/>
        <v>316.39999999999998</v>
      </c>
      <c r="AP18" s="14">
        <f t="shared" si="13"/>
        <v>316.39999999999998</v>
      </c>
      <c r="AQ18" s="14">
        <f t="shared" si="13"/>
        <v>316.39999999999998</v>
      </c>
      <c r="AR18" s="14">
        <f t="shared" si="13"/>
        <v>316.39999999999998</v>
      </c>
      <c r="AS18" s="14">
        <f t="shared" si="13"/>
        <v>316.39999999999998</v>
      </c>
      <c r="AT18" s="14">
        <f t="shared" si="13"/>
        <v>316.39999999999998</v>
      </c>
      <c r="AU18" s="14">
        <f t="shared" si="13"/>
        <v>316.39999999999998</v>
      </c>
      <c r="AV18" s="14">
        <f t="shared" si="13"/>
        <v>316.39999999999998</v>
      </c>
      <c r="AW18" s="14">
        <f t="shared" si="13"/>
        <v>316.39999999999998</v>
      </c>
      <c r="AX18" s="14">
        <f t="shared" si="13"/>
        <v>316.39999999999998</v>
      </c>
      <c r="AY18" s="14">
        <f t="shared" si="13"/>
        <v>316.39999999999998</v>
      </c>
      <c r="AZ18" s="14">
        <f t="shared" si="13"/>
        <v>316.39999999999998</v>
      </c>
      <c r="BA18" s="14">
        <f t="shared" si="13"/>
        <v>316.39999999999998</v>
      </c>
      <c r="BB18" s="14">
        <f t="shared" si="13"/>
        <v>316.39999999999998</v>
      </c>
      <c r="BC18" s="14">
        <f t="shared" si="13"/>
        <v>316.39999999999998</v>
      </c>
      <c r="BD18" s="14">
        <f t="shared" si="13"/>
        <v>316.39999999999998</v>
      </c>
      <c r="BE18" s="14">
        <f t="shared" si="13"/>
        <v>316.39999999999998</v>
      </c>
      <c r="BF18" s="14">
        <f t="shared" si="13"/>
        <v>316.39999999999998</v>
      </c>
      <c r="BG18" s="14">
        <f t="shared" si="13"/>
        <v>316.39999999999998</v>
      </c>
      <c r="BH18" s="14">
        <f t="shared" si="13"/>
        <v>316.39999999999998</v>
      </c>
      <c r="BI18" s="14">
        <f t="shared" si="13"/>
        <v>316.39999999999998</v>
      </c>
      <c r="BJ18" s="14">
        <f t="shared" si="13"/>
        <v>316.39999999999998</v>
      </c>
      <c r="BK18" s="14">
        <f t="shared" si="13"/>
        <v>316.39999999999998</v>
      </c>
      <c r="BL18" s="14">
        <f t="shared" si="13"/>
        <v>316.39999999999998</v>
      </c>
      <c r="BM18" s="14">
        <f t="shared" si="13"/>
        <v>316.39999999999998</v>
      </c>
      <c r="BN18" s="14">
        <f t="shared" si="13"/>
        <v>316.39999999999998</v>
      </c>
      <c r="BO18" s="14">
        <f t="shared" si="13"/>
        <v>316.39999999999998</v>
      </c>
      <c r="BP18" s="14">
        <f t="shared" si="13"/>
        <v>316.39999999999998</v>
      </c>
      <c r="BQ18" s="14">
        <f t="shared" si="13"/>
        <v>316.39999999999998</v>
      </c>
      <c r="BR18" s="14">
        <f t="shared" si="13"/>
        <v>316.39999999999998</v>
      </c>
      <c r="BS18" s="14">
        <f t="shared" si="13"/>
        <v>316.39999999999998</v>
      </c>
      <c r="BT18" s="14">
        <f t="shared" si="13"/>
        <v>316.39999999999998</v>
      </c>
      <c r="BU18" s="14">
        <f t="shared" si="13"/>
        <v>316.39999999999998</v>
      </c>
    </row>
    <row r="19" spans="1:77" s="7" customFormat="1" ht="27" customHeight="1" x14ac:dyDescent="0.25">
      <c r="A19" s="249"/>
      <c r="B19" s="64" t="s">
        <v>92</v>
      </c>
      <c r="C19" s="118" t="s">
        <v>17</v>
      </c>
      <c r="D19" s="61" t="s">
        <v>42</v>
      </c>
      <c r="E19" s="65">
        <f>'Прил-е № 1'!$C$20</f>
        <v>1700</v>
      </c>
      <c r="F19" s="181">
        <f>$E$19</f>
        <v>1700</v>
      </c>
      <c r="G19" s="181">
        <f t="shared" ref="G19:M19" si="14">$E$19</f>
        <v>1700</v>
      </c>
      <c r="H19" s="181">
        <f t="shared" si="14"/>
        <v>1700</v>
      </c>
      <c r="I19" s="181">
        <f t="shared" si="14"/>
        <v>1700</v>
      </c>
      <c r="J19" s="181">
        <f t="shared" si="14"/>
        <v>1700</v>
      </c>
      <c r="K19" s="181">
        <f t="shared" si="14"/>
        <v>1700</v>
      </c>
      <c r="L19" s="181">
        <f t="shared" si="14"/>
        <v>1700</v>
      </c>
      <c r="M19" s="181">
        <f t="shared" si="14"/>
        <v>1700</v>
      </c>
      <c r="N19" s="66">
        <f>$E$19</f>
        <v>1700</v>
      </c>
      <c r="O19" s="66">
        <f t="shared" ref="O19:BU19" si="15">$E$19</f>
        <v>1700</v>
      </c>
      <c r="P19" s="66">
        <f t="shared" si="15"/>
        <v>1700</v>
      </c>
      <c r="Q19" s="66">
        <f t="shared" si="15"/>
        <v>1700</v>
      </c>
      <c r="R19" s="66">
        <f t="shared" si="15"/>
        <v>1700</v>
      </c>
      <c r="S19" s="66">
        <f t="shared" si="15"/>
        <v>1700</v>
      </c>
      <c r="T19" s="66">
        <f t="shared" si="15"/>
        <v>1700</v>
      </c>
      <c r="U19" s="66">
        <f t="shared" si="15"/>
        <v>1700</v>
      </c>
      <c r="V19" s="66">
        <f t="shared" si="15"/>
        <v>1700</v>
      </c>
      <c r="W19" s="66">
        <f t="shared" si="15"/>
        <v>1700</v>
      </c>
      <c r="X19" s="66">
        <f t="shared" si="15"/>
        <v>1700</v>
      </c>
      <c r="Y19" s="66">
        <f t="shared" si="15"/>
        <v>1700</v>
      </c>
      <c r="Z19" s="66">
        <f t="shared" si="15"/>
        <v>1700</v>
      </c>
      <c r="AA19" s="66">
        <f t="shared" si="15"/>
        <v>1700</v>
      </c>
      <c r="AB19" s="66">
        <f t="shared" si="15"/>
        <v>1700</v>
      </c>
      <c r="AC19" s="66">
        <f t="shared" si="15"/>
        <v>1700</v>
      </c>
      <c r="AD19" s="66">
        <f t="shared" si="15"/>
        <v>1700</v>
      </c>
      <c r="AE19" s="66">
        <f t="shared" si="15"/>
        <v>1700</v>
      </c>
      <c r="AF19" s="66">
        <f t="shared" si="15"/>
        <v>1700</v>
      </c>
      <c r="AG19" s="66">
        <f t="shared" si="15"/>
        <v>1700</v>
      </c>
      <c r="AH19" s="66">
        <f t="shared" si="15"/>
        <v>1700</v>
      </c>
      <c r="AI19" s="66">
        <f t="shared" si="15"/>
        <v>1700</v>
      </c>
      <c r="AJ19" s="66">
        <f t="shared" si="15"/>
        <v>1700</v>
      </c>
      <c r="AK19" s="66">
        <f t="shared" si="15"/>
        <v>1700</v>
      </c>
      <c r="AL19" s="66">
        <f t="shared" si="15"/>
        <v>1700</v>
      </c>
      <c r="AM19" s="66">
        <f t="shared" si="15"/>
        <v>1700</v>
      </c>
      <c r="AN19" s="66">
        <f t="shared" si="15"/>
        <v>1700</v>
      </c>
      <c r="AO19" s="66">
        <f t="shared" si="15"/>
        <v>1700</v>
      </c>
      <c r="AP19" s="66">
        <f t="shared" si="15"/>
        <v>1700</v>
      </c>
      <c r="AQ19" s="66">
        <f t="shared" si="15"/>
        <v>1700</v>
      </c>
      <c r="AR19" s="66">
        <f t="shared" si="15"/>
        <v>1700</v>
      </c>
      <c r="AS19" s="66">
        <f t="shared" si="15"/>
        <v>1700</v>
      </c>
      <c r="AT19" s="66">
        <f t="shared" si="15"/>
        <v>1700</v>
      </c>
      <c r="AU19" s="66">
        <f t="shared" si="15"/>
        <v>1700</v>
      </c>
      <c r="AV19" s="66">
        <f t="shared" si="15"/>
        <v>1700</v>
      </c>
      <c r="AW19" s="66">
        <f t="shared" si="15"/>
        <v>1700</v>
      </c>
      <c r="AX19" s="66">
        <f t="shared" si="15"/>
        <v>1700</v>
      </c>
      <c r="AY19" s="66">
        <f t="shared" si="15"/>
        <v>1700</v>
      </c>
      <c r="AZ19" s="66">
        <f t="shared" si="15"/>
        <v>1700</v>
      </c>
      <c r="BA19" s="66">
        <f t="shared" si="15"/>
        <v>1700</v>
      </c>
      <c r="BB19" s="66">
        <f t="shared" si="15"/>
        <v>1700</v>
      </c>
      <c r="BC19" s="66">
        <f t="shared" si="15"/>
        <v>1700</v>
      </c>
      <c r="BD19" s="66">
        <f t="shared" si="15"/>
        <v>1700</v>
      </c>
      <c r="BE19" s="66">
        <f t="shared" si="15"/>
        <v>1700</v>
      </c>
      <c r="BF19" s="66">
        <f t="shared" si="15"/>
        <v>1700</v>
      </c>
      <c r="BG19" s="66">
        <f t="shared" si="15"/>
        <v>1700</v>
      </c>
      <c r="BH19" s="66">
        <f t="shared" si="15"/>
        <v>1700</v>
      </c>
      <c r="BI19" s="66">
        <f t="shared" si="15"/>
        <v>1700</v>
      </c>
      <c r="BJ19" s="66">
        <f t="shared" si="15"/>
        <v>1700</v>
      </c>
      <c r="BK19" s="66">
        <f t="shared" si="15"/>
        <v>1700</v>
      </c>
      <c r="BL19" s="66">
        <f t="shared" si="15"/>
        <v>1700</v>
      </c>
      <c r="BM19" s="66">
        <f t="shared" si="15"/>
        <v>1700</v>
      </c>
      <c r="BN19" s="66">
        <f t="shared" si="15"/>
        <v>1700</v>
      </c>
      <c r="BO19" s="66">
        <f t="shared" si="15"/>
        <v>1700</v>
      </c>
      <c r="BP19" s="66">
        <f t="shared" si="15"/>
        <v>1700</v>
      </c>
      <c r="BQ19" s="66">
        <f t="shared" si="15"/>
        <v>1700</v>
      </c>
      <c r="BR19" s="66">
        <f t="shared" si="15"/>
        <v>1700</v>
      </c>
      <c r="BS19" s="66">
        <f t="shared" si="15"/>
        <v>1700</v>
      </c>
      <c r="BT19" s="66">
        <f t="shared" si="15"/>
        <v>1700</v>
      </c>
      <c r="BU19" s="66">
        <f t="shared" si="15"/>
        <v>1700</v>
      </c>
    </row>
    <row r="20" spans="1:77" s="7" customFormat="1" ht="90.75" customHeight="1" x14ac:dyDescent="0.25">
      <c r="A20" s="95" t="s">
        <v>164</v>
      </c>
      <c r="B20" s="64" t="s">
        <v>186</v>
      </c>
      <c r="C20" s="64" t="s">
        <v>21</v>
      </c>
      <c r="D20" s="61" t="s">
        <v>42</v>
      </c>
      <c r="E20" s="65">
        <f>'Прил-е № 1'!$C$26</f>
        <v>2022.3000000000002</v>
      </c>
      <c r="F20" s="63">
        <f>$E$20</f>
        <v>2022.3000000000002</v>
      </c>
      <c r="G20" s="63">
        <f t="shared" ref="G20:M20" si="16">$E$20</f>
        <v>2022.3000000000002</v>
      </c>
      <c r="H20" s="63">
        <f t="shared" si="16"/>
        <v>2022.3000000000002</v>
      </c>
      <c r="I20" s="63">
        <f t="shared" si="16"/>
        <v>2022.3000000000002</v>
      </c>
      <c r="J20" s="63">
        <f t="shared" si="16"/>
        <v>2022.3000000000002</v>
      </c>
      <c r="K20" s="63">
        <f t="shared" si="16"/>
        <v>2022.3000000000002</v>
      </c>
      <c r="L20" s="63">
        <f t="shared" si="16"/>
        <v>2022.3000000000002</v>
      </c>
      <c r="M20" s="63">
        <f t="shared" si="16"/>
        <v>2022.3000000000002</v>
      </c>
      <c r="N20" s="66"/>
      <c r="O20" s="66"/>
      <c r="P20" s="63">
        <f t="shared" ref="P20" si="17">$E$20</f>
        <v>2022.3000000000002</v>
      </c>
      <c r="Q20" s="66"/>
      <c r="R20" s="66"/>
      <c r="S20" s="63">
        <f t="shared" ref="S20" si="18">$E$20</f>
        <v>2022.3000000000002</v>
      </c>
      <c r="T20" s="66"/>
      <c r="U20" s="66"/>
      <c r="V20" s="63">
        <f t="shared" ref="V20" si="19">$E$20</f>
        <v>2022.3000000000002</v>
      </c>
      <c r="W20" s="66"/>
      <c r="X20" s="66"/>
      <c r="Y20" s="63">
        <f t="shared" ref="Y20" si="20">$E$20</f>
        <v>2022.3000000000002</v>
      </c>
      <c r="Z20" s="66"/>
      <c r="AA20" s="66"/>
      <c r="AB20" s="63">
        <f t="shared" ref="AB20" si="21">$E$20</f>
        <v>2022.3000000000002</v>
      </c>
      <c r="AC20" s="66"/>
      <c r="AD20" s="66"/>
      <c r="AE20" s="63">
        <f t="shared" ref="AE20" si="22">$E$20</f>
        <v>2022.3000000000002</v>
      </c>
      <c r="AF20" s="66"/>
      <c r="AG20" s="66"/>
      <c r="AH20" s="63">
        <f t="shared" ref="AH20" si="23">$E$20</f>
        <v>2022.3000000000002</v>
      </c>
      <c r="AI20" s="66"/>
      <c r="AJ20" s="66"/>
      <c r="AK20" s="63">
        <f t="shared" ref="AK20" si="24">$E$20</f>
        <v>2022.3000000000002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</row>
    <row r="21" spans="1:77" s="7" customFormat="1" ht="27" customHeight="1" x14ac:dyDescent="0.25">
      <c r="A21" s="94"/>
      <c r="B21" s="37" t="s">
        <v>53</v>
      </c>
      <c r="C21" s="37" t="s">
        <v>149</v>
      </c>
      <c r="D21" s="49"/>
      <c r="E21" s="75">
        <f>'Прил-е № 1'!$C$22</f>
        <v>972.1</v>
      </c>
      <c r="F21" s="13"/>
      <c r="G21" s="13"/>
      <c r="H21" s="13"/>
      <c r="I21" s="13"/>
      <c r="J21" s="13"/>
      <c r="K21" s="13"/>
      <c r="L21" s="13"/>
      <c r="M21" s="13"/>
      <c r="N21" s="13">
        <f>$E$21</f>
        <v>972.1</v>
      </c>
      <c r="O21" s="13">
        <f t="shared" ref="O21:BU21" si="25">$E$21</f>
        <v>972.1</v>
      </c>
      <c r="P21" s="13">
        <f t="shared" si="25"/>
        <v>972.1</v>
      </c>
      <c r="Q21" s="13">
        <f t="shared" si="25"/>
        <v>972.1</v>
      </c>
      <c r="R21" s="13">
        <f t="shared" si="25"/>
        <v>972.1</v>
      </c>
      <c r="S21" s="13">
        <f t="shared" si="25"/>
        <v>972.1</v>
      </c>
      <c r="T21" s="13">
        <f t="shared" si="25"/>
        <v>972.1</v>
      </c>
      <c r="U21" s="13">
        <f t="shared" si="25"/>
        <v>972.1</v>
      </c>
      <c r="V21" s="13">
        <f t="shared" si="25"/>
        <v>972.1</v>
      </c>
      <c r="W21" s="13">
        <f t="shared" si="25"/>
        <v>972.1</v>
      </c>
      <c r="X21" s="13">
        <f t="shared" si="25"/>
        <v>972.1</v>
      </c>
      <c r="Y21" s="13">
        <f t="shared" si="25"/>
        <v>972.1</v>
      </c>
      <c r="Z21" s="13">
        <f t="shared" si="25"/>
        <v>972.1</v>
      </c>
      <c r="AA21" s="13">
        <f t="shared" si="25"/>
        <v>972.1</v>
      </c>
      <c r="AB21" s="13">
        <f t="shared" si="25"/>
        <v>972.1</v>
      </c>
      <c r="AC21" s="13">
        <f t="shared" si="25"/>
        <v>972.1</v>
      </c>
      <c r="AD21" s="13">
        <f t="shared" si="25"/>
        <v>972.1</v>
      </c>
      <c r="AE21" s="13">
        <f t="shared" si="25"/>
        <v>972.1</v>
      </c>
      <c r="AF21" s="13">
        <f t="shared" si="25"/>
        <v>972.1</v>
      </c>
      <c r="AG21" s="13">
        <f t="shared" si="25"/>
        <v>972.1</v>
      </c>
      <c r="AH21" s="13">
        <f t="shared" si="25"/>
        <v>972.1</v>
      </c>
      <c r="AI21" s="13">
        <f t="shared" si="25"/>
        <v>972.1</v>
      </c>
      <c r="AJ21" s="13">
        <f t="shared" si="25"/>
        <v>972.1</v>
      </c>
      <c r="AK21" s="13">
        <f t="shared" si="25"/>
        <v>972.1</v>
      </c>
      <c r="AL21" s="13">
        <f t="shared" si="25"/>
        <v>972.1</v>
      </c>
      <c r="AM21" s="13">
        <f t="shared" si="25"/>
        <v>972.1</v>
      </c>
      <c r="AN21" s="13">
        <f t="shared" si="25"/>
        <v>972.1</v>
      </c>
      <c r="AO21" s="13">
        <f t="shared" si="25"/>
        <v>972.1</v>
      </c>
      <c r="AP21" s="13">
        <f t="shared" si="25"/>
        <v>972.1</v>
      </c>
      <c r="AQ21" s="13">
        <f t="shared" si="25"/>
        <v>972.1</v>
      </c>
      <c r="AR21" s="13">
        <f t="shared" si="25"/>
        <v>972.1</v>
      </c>
      <c r="AS21" s="13">
        <f t="shared" si="25"/>
        <v>972.1</v>
      </c>
      <c r="AT21" s="13">
        <f t="shared" si="25"/>
        <v>972.1</v>
      </c>
      <c r="AU21" s="13">
        <f t="shared" si="25"/>
        <v>972.1</v>
      </c>
      <c r="AV21" s="13">
        <f t="shared" si="25"/>
        <v>972.1</v>
      </c>
      <c r="AW21" s="13">
        <f t="shared" si="25"/>
        <v>972.1</v>
      </c>
      <c r="AX21" s="13">
        <f t="shared" si="25"/>
        <v>972.1</v>
      </c>
      <c r="AY21" s="13">
        <f t="shared" si="25"/>
        <v>972.1</v>
      </c>
      <c r="AZ21" s="13">
        <f t="shared" si="25"/>
        <v>972.1</v>
      </c>
      <c r="BA21" s="13">
        <f t="shared" si="25"/>
        <v>972.1</v>
      </c>
      <c r="BB21" s="13">
        <f t="shared" si="25"/>
        <v>972.1</v>
      </c>
      <c r="BC21" s="13">
        <f t="shared" si="25"/>
        <v>972.1</v>
      </c>
      <c r="BD21" s="13">
        <f t="shared" si="25"/>
        <v>972.1</v>
      </c>
      <c r="BE21" s="13">
        <f t="shared" si="25"/>
        <v>972.1</v>
      </c>
      <c r="BF21" s="13">
        <f t="shared" si="25"/>
        <v>972.1</v>
      </c>
      <c r="BG21" s="13">
        <f t="shared" si="25"/>
        <v>972.1</v>
      </c>
      <c r="BH21" s="13">
        <f t="shared" si="25"/>
        <v>972.1</v>
      </c>
      <c r="BI21" s="13">
        <f t="shared" si="25"/>
        <v>972.1</v>
      </c>
      <c r="BJ21" s="13">
        <f t="shared" si="25"/>
        <v>972.1</v>
      </c>
      <c r="BK21" s="13">
        <f t="shared" si="25"/>
        <v>972.1</v>
      </c>
      <c r="BL21" s="13">
        <f t="shared" si="25"/>
        <v>972.1</v>
      </c>
      <c r="BM21" s="13">
        <f t="shared" si="25"/>
        <v>972.1</v>
      </c>
      <c r="BN21" s="13">
        <f t="shared" si="25"/>
        <v>972.1</v>
      </c>
      <c r="BO21" s="13">
        <f t="shared" si="25"/>
        <v>972.1</v>
      </c>
      <c r="BP21" s="13">
        <f t="shared" si="25"/>
        <v>972.1</v>
      </c>
      <c r="BQ21" s="13">
        <f t="shared" si="25"/>
        <v>972.1</v>
      </c>
      <c r="BR21" s="13">
        <f t="shared" si="25"/>
        <v>972.1</v>
      </c>
      <c r="BS21" s="13">
        <f t="shared" si="25"/>
        <v>972.1</v>
      </c>
      <c r="BT21" s="13">
        <f t="shared" si="25"/>
        <v>972.1</v>
      </c>
      <c r="BU21" s="13">
        <f t="shared" si="25"/>
        <v>972.1</v>
      </c>
    </row>
    <row r="22" spans="1:77" s="7" customFormat="1" ht="26.25" customHeight="1" x14ac:dyDescent="0.25">
      <c r="A22" s="94"/>
      <c r="B22" s="37" t="s">
        <v>51</v>
      </c>
      <c r="C22" s="37" t="s">
        <v>20</v>
      </c>
      <c r="D22" s="49"/>
      <c r="E22" s="46">
        <f>'Прил-е № 1'!$C$29</f>
        <v>365.1</v>
      </c>
      <c r="F22" s="13">
        <f>$E$22</f>
        <v>365.1</v>
      </c>
      <c r="G22" s="13">
        <f t="shared" ref="G22:M22" si="26">$E$22</f>
        <v>365.1</v>
      </c>
      <c r="H22" s="13">
        <f t="shared" si="26"/>
        <v>365.1</v>
      </c>
      <c r="I22" s="13">
        <f t="shared" si="26"/>
        <v>365.1</v>
      </c>
      <c r="J22" s="13">
        <f t="shared" si="26"/>
        <v>365.1</v>
      </c>
      <c r="K22" s="13">
        <f t="shared" si="26"/>
        <v>365.1</v>
      </c>
      <c r="L22" s="13">
        <f t="shared" si="26"/>
        <v>365.1</v>
      </c>
      <c r="M22" s="13">
        <f t="shared" si="26"/>
        <v>365.1</v>
      </c>
      <c r="N22" s="13"/>
      <c r="O22" s="13"/>
      <c r="P22" s="13">
        <f t="shared" ref="P22" si="27">$E$22</f>
        <v>365.1</v>
      </c>
      <c r="Q22" s="13"/>
      <c r="R22" s="13"/>
      <c r="S22" s="13">
        <f t="shared" ref="S22" si="28">$E$22</f>
        <v>365.1</v>
      </c>
      <c r="T22" s="13"/>
      <c r="U22" s="13"/>
      <c r="V22" s="13">
        <f t="shared" ref="V22" si="29">$E$22</f>
        <v>365.1</v>
      </c>
      <c r="W22" s="13"/>
      <c r="X22" s="13"/>
      <c r="Y22" s="13">
        <f t="shared" ref="Y22" si="30">$E$22</f>
        <v>365.1</v>
      </c>
      <c r="Z22" s="13"/>
      <c r="AA22" s="13"/>
      <c r="AB22" s="13">
        <f t="shared" ref="AB22" si="31">$E$22</f>
        <v>365.1</v>
      </c>
      <c r="AC22" s="13"/>
      <c r="AD22" s="13"/>
      <c r="AE22" s="13">
        <f t="shared" ref="AE22" si="32">$E$22</f>
        <v>365.1</v>
      </c>
      <c r="AF22" s="13"/>
      <c r="AG22" s="13"/>
      <c r="AH22" s="13">
        <f t="shared" ref="AH22" si="33">$E$22</f>
        <v>365.1</v>
      </c>
      <c r="AI22" s="13"/>
      <c r="AJ22" s="13"/>
      <c r="AK22" s="13">
        <f t="shared" ref="AK22" si="34">$E$22</f>
        <v>365.1</v>
      </c>
      <c r="AL22" s="13"/>
      <c r="AM22" s="13">
        <f t="shared" ref="AM22" si="35">$E$22</f>
        <v>365.1</v>
      </c>
      <c r="AN22" s="13"/>
      <c r="AO22" s="13"/>
      <c r="AP22" s="13">
        <f t="shared" ref="AP22" si="36">$E$22</f>
        <v>365.1</v>
      </c>
      <c r="AQ22" s="13"/>
      <c r="AR22" s="13"/>
      <c r="AS22" s="13">
        <f t="shared" ref="AS22" si="37">$E$22</f>
        <v>365.1</v>
      </c>
      <c r="AT22" s="13"/>
      <c r="AU22" s="13"/>
      <c r="AV22" s="13">
        <f t="shared" ref="AV22" si="38">$E$22</f>
        <v>365.1</v>
      </c>
      <c r="AW22" s="13"/>
      <c r="AX22" s="13"/>
      <c r="AY22" s="13">
        <f t="shared" ref="AY22" si="39">$E$22</f>
        <v>365.1</v>
      </c>
      <c r="AZ22" s="13"/>
      <c r="BA22" s="13"/>
      <c r="BB22" s="13">
        <f t="shared" ref="BB22" si="40">$E$22</f>
        <v>365.1</v>
      </c>
      <c r="BC22" s="13"/>
      <c r="BD22" s="13"/>
      <c r="BE22" s="13">
        <f t="shared" ref="BE22" si="41">$E$22</f>
        <v>365.1</v>
      </c>
      <c r="BF22" s="13"/>
      <c r="BG22" s="13"/>
      <c r="BH22" s="13">
        <f t="shared" ref="BH22" si="42">$E$22</f>
        <v>365.1</v>
      </c>
      <c r="BI22" s="13"/>
      <c r="BJ22" s="13"/>
      <c r="BK22" s="13">
        <f t="shared" ref="BK22" si="43">$E$22</f>
        <v>365.1</v>
      </c>
      <c r="BL22" s="13"/>
      <c r="BM22" s="13"/>
      <c r="BN22" s="13">
        <f t="shared" ref="BN22" si="44">$E$22</f>
        <v>365.1</v>
      </c>
      <c r="BO22" s="13"/>
      <c r="BP22" s="13"/>
      <c r="BQ22" s="13">
        <f t="shared" ref="BQ22" si="45">$E$22</f>
        <v>365.1</v>
      </c>
      <c r="BR22" s="13"/>
      <c r="BS22" s="13"/>
      <c r="BT22" s="13">
        <f t="shared" ref="BT22" si="46">$E$22</f>
        <v>365.1</v>
      </c>
      <c r="BU22" s="13"/>
    </row>
    <row r="23" spans="1:77" s="7" customFormat="1" ht="27" customHeight="1" x14ac:dyDescent="0.25">
      <c r="A23" s="96" t="s">
        <v>164</v>
      </c>
      <c r="B23" s="67" t="s">
        <v>48</v>
      </c>
      <c r="C23" s="67" t="s">
        <v>166</v>
      </c>
      <c r="D23" s="61" t="s">
        <v>42</v>
      </c>
      <c r="E23" s="69">
        <f>'Прил-е № 1'!$C$23</f>
        <v>620</v>
      </c>
      <c r="F23" s="63"/>
      <c r="G23" s="63"/>
      <c r="H23" s="63"/>
      <c r="I23" s="63"/>
      <c r="J23" s="63"/>
      <c r="K23" s="63"/>
      <c r="L23" s="63"/>
      <c r="M23" s="63"/>
      <c r="N23" s="63">
        <f>$E$23</f>
        <v>620</v>
      </c>
      <c r="O23" s="63"/>
      <c r="P23" s="63">
        <f>$E$23</f>
        <v>620</v>
      </c>
      <c r="Q23" s="63"/>
      <c r="R23" s="63">
        <f>$E$23</f>
        <v>620</v>
      </c>
      <c r="S23" s="63"/>
      <c r="T23" s="63">
        <f>$E$23</f>
        <v>620</v>
      </c>
      <c r="U23" s="63"/>
      <c r="V23" s="63">
        <f>$E$23</f>
        <v>620</v>
      </c>
      <c r="W23" s="63"/>
      <c r="X23" s="63">
        <f>$E$23</f>
        <v>620</v>
      </c>
      <c r="Y23" s="63"/>
      <c r="Z23" s="63">
        <f>$E$23</f>
        <v>620</v>
      </c>
      <c r="AA23" s="63"/>
      <c r="AB23" s="63">
        <f>$E$23</f>
        <v>620</v>
      </c>
      <c r="AC23" s="63"/>
      <c r="AD23" s="63">
        <f>$E$23</f>
        <v>620</v>
      </c>
      <c r="AE23" s="63"/>
      <c r="AF23" s="63">
        <f>$E$23</f>
        <v>620</v>
      </c>
      <c r="AG23" s="63"/>
      <c r="AH23" s="63">
        <f>$E$23</f>
        <v>620</v>
      </c>
      <c r="AI23" s="63"/>
      <c r="AJ23" s="63">
        <f>$E$23</f>
        <v>620</v>
      </c>
      <c r="AK23" s="63"/>
      <c r="AL23" s="63">
        <f>$E$23</f>
        <v>620</v>
      </c>
      <c r="AM23" s="63">
        <f t="shared" ref="AM23:AW23" si="47">$E$23</f>
        <v>620</v>
      </c>
      <c r="AN23" s="63">
        <f t="shared" si="47"/>
        <v>620</v>
      </c>
      <c r="AO23" s="63">
        <f t="shared" si="47"/>
        <v>620</v>
      </c>
      <c r="AP23" s="63">
        <f t="shared" si="47"/>
        <v>620</v>
      </c>
      <c r="AQ23" s="63">
        <f t="shared" si="47"/>
        <v>620</v>
      </c>
      <c r="AR23" s="63">
        <f t="shared" si="47"/>
        <v>620</v>
      </c>
      <c r="AS23" s="63">
        <f t="shared" si="47"/>
        <v>620</v>
      </c>
      <c r="AT23" s="63">
        <f t="shared" si="47"/>
        <v>620</v>
      </c>
      <c r="AU23" s="63">
        <f t="shared" si="47"/>
        <v>620</v>
      </c>
      <c r="AV23" s="63">
        <f t="shared" si="47"/>
        <v>620</v>
      </c>
      <c r="AW23" s="63">
        <f t="shared" si="47"/>
        <v>620</v>
      </c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</row>
    <row r="24" spans="1:77" s="7" customFormat="1" ht="35.25" customHeight="1" x14ac:dyDescent="0.25">
      <c r="A24" s="96" t="s">
        <v>164</v>
      </c>
      <c r="B24" s="67" t="s">
        <v>102</v>
      </c>
      <c r="C24" s="67" t="s">
        <v>167</v>
      </c>
      <c r="D24" s="61" t="s">
        <v>42</v>
      </c>
      <c r="E24" s="76">
        <f>'Прил-е № 1'!$C$25</f>
        <v>1989.2</v>
      </c>
      <c r="F24" s="63"/>
      <c r="G24" s="63"/>
      <c r="H24" s="63"/>
      <c r="I24" s="63"/>
      <c r="J24" s="63"/>
      <c r="K24" s="63"/>
      <c r="L24" s="63"/>
      <c r="M24" s="63"/>
      <c r="N24" s="112">
        <f>$E$24</f>
        <v>1989.2</v>
      </c>
      <c r="O24" s="63"/>
      <c r="P24" s="112">
        <f>$E$24</f>
        <v>1989.2</v>
      </c>
      <c r="Q24" s="63"/>
      <c r="R24" s="112">
        <f>$E$24</f>
        <v>1989.2</v>
      </c>
      <c r="S24" s="63"/>
      <c r="T24" s="112">
        <f>$E$24</f>
        <v>1989.2</v>
      </c>
      <c r="U24" s="63"/>
      <c r="V24" s="112">
        <f>$E$24</f>
        <v>1989.2</v>
      </c>
      <c r="W24" s="63"/>
      <c r="X24" s="112">
        <f>$E$24</f>
        <v>1989.2</v>
      </c>
      <c r="Y24" s="63"/>
      <c r="Z24" s="112">
        <f>$E$24</f>
        <v>1989.2</v>
      </c>
      <c r="AA24" s="63"/>
      <c r="AB24" s="112">
        <f>$E$24</f>
        <v>1989.2</v>
      </c>
      <c r="AC24" s="63"/>
      <c r="AD24" s="112">
        <f>$E$24</f>
        <v>1989.2</v>
      </c>
      <c r="AE24" s="63"/>
      <c r="AF24" s="112">
        <f>$E$24</f>
        <v>1989.2</v>
      </c>
      <c r="AG24" s="63"/>
      <c r="AH24" s="112">
        <f>$E$24</f>
        <v>1989.2</v>
      </c>
      <c r="AI24" s="63"/>
      <c r="AJ24" s="112">
        <f>$E$24</f>
        <v>1989.2</v>
      </c>
      <c r="AK24" s="63"/>
      <c r="AL24" s="112">
        <f>$E$24</f>
        <v>1989.2</v>
      </c>
      <c r="AM24" s="63"/>
      <c r="AN24" s="112">
        <f>$E$24</f>
        <v>1989.2</v>
      </c>
      <c r="AO24" s="63"/>
      <c r="AP24" s="112">
        <f>$E$24</f>
        <v>1989.2</v>
      </c>
      <c r="AQ24" s="63"/>
      <c r="AR24" s="112">
        <f>$E$24</f>
        <v>1989.2</v>
      </c>
      <c r="AS24" s="63"/>
      <c r="AT24" s="112">
        <f>$E$24</f>
        <v>1989.2</v>
      </c>
      <c r="AU24" s="63"/>
      <c r="AV24" s="112">
        <f>$E$24</f>
        <v>1989.2</v>
      </c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</row>
    <row r="25" spans="1:77" s="7" customFormat="1" ht="101.25" customHeight="1" x14ac:dyDescent="0.25">
      <c r="A25" s="68"/>
      <c r="B25" s="68" t="s">
        <v>93</v>
      </c>
      <c r="C25" s="68" t="s">
        <v>109</v>
      </c>
      <c r="D25" s="61" t="s">
        <v>42</v>
      </c>
      <c r="E25" s="76">
        <f>'Прил-е № 1'!$C$31</f>
        <v>4000</v>
      </c>
      <c r="F25" s="63">
        <f>$E$25</f>
        <v>4000</v>
      </c>
      <c r="G25" s="63">
        <f t="shared" ref="G25:BR25" si="48">$E$25</f>
        <v>4000</v>
      </c>
      <c r="H25" s="63">
        <f t="shared" si="48"/>
        <v>4000</v>
      </c>
      <c r="I25" s="63">
        <f t="shared" si="48"/>
        <v>4000</v>
      </c>
      <c r="J25" s="63">
        <f t="shared" si="48"/>
        <v>4000</v>
      </c>
      <c r="K25" s="63">
        <f t="shared" si="48"/>
        <v>4000</v>
      </c>
      <c r="L25" s="63">
        <f t="shared" si="48"/>
        <v>4000</v>
      </c>
      <c r="M25" s="63">
        <f t="shared" si="48"/>
        <v>4000</v>
      </c>
      <c r="N25" s="63">
        <f t="shared" si="48"/>
        <v>4000</v>
      </c>
      <c r="O25" s="63">
        <f t="shared" si="48"/>
        <v>4000</v>
      </c>
      <c r="P25" s="63">
        <f t="shared" si="48"/>
        <v>4000</v>
      </c>
      <c r="Q25" s="63">
        <f t="shared" si="48"/>
        <v>4000</v>
      </c>
      <c r="R25" s="63">
        <f t="shared" si="48"/>
        <v>4000</v>
      </c>
      <c r="S25" s="63">
        <f t="shared" si="48"/>
        <v>4000</v>
      </c>
      <c r="T25" s="63">
        <f t="shared" si="48"/>
        <v>4000</v>
      </c>
      <c r="U25" s="63">
        <f t="shared" si="48"/>
        <v>4000</v>
      </c>
      <c r="V25" s="63">
        <f t="shared" si="48"/>
        <v>4000</v>
      </c>
      <c r="W25" s="63">
        <f t="shared" si="48"/>
        <v>4000</v>
      </c>
      <c r="X25" s="63">
        <f t="shared" si="48"/>
        <v>4000</v>
      </c>
      <c r="Y25" s="63">
        <f t="shared" si="48"/>
        <v>4000</v>
      </c>
      <c r="Z25" s="63">
        <f t="shared" si="48"/>
        <v>4000</v>
      </c>
      <c r="AA25" s="63">
        <f t="shared" si="48"/>
        <v>4000</v>
      </c>
      <c r="AB25" s="63">
        <f t="shared" si="48"/>
        <v>4000</v>
      </c>
      <c r="AC25" s="63">
        <f t="shared" si="48"/>
        <v>4000</v>
      </c>
      <c r="AD25" s="63">
        <f t="shared" si="48"/>
        <v>4000</v>
      </c>
      <c r="AE25" s="63">
        <f t="shared" si="48"/>
        <v>4000</v>
      </c>
      <c r="AF25" s="63">
        <f t="shared" si="48"/>
        <v>4000</v>
      </c>
      <c r="AG25" s="63">
        <f t="shared" si="48"/>
        <v>4000</v>
      </c>
      <c r="AH25" s="63">
        <f t="shared" si="48"/>
        <v>4000</v>
      </c>
      <c r="AI25" s="63">
        <f t="shared" si="48"/>
        <v>4000</v>
      </c>
      <c r="AJ25" s="63">
        <f t="shared" si="48"/>
        <v>4000</v>
      </c>
      <c r="AK25" s="63">
        <f t="shared" si="48"/>
        <v>4000</v>
      </c>
      <c r="AL25" s="63">
        <f t="shared" si="48"/>
        <v>4000</v>
      </c>
      <c r="AM25" s="63">
        <f t="shared" si="48"/>
        <v>4000</v>
      </c>
      <c r="AN25" s="63">
        <f t="shared" si="48"/>
        <v>4000</v>
      </c>
      <c r="AO25" s="63">
        <f t="shared" si="48"/>
        <v>4000</v>
      </c>
      <c r="AP25" s="63">
        <f t="shared" si="48"/>
        <v>4000</v>
      </c>
      <c r="AQ25" s="63">
        <f t="shared" si="48"/>
        <v>4000</v>
      </c>
      <c r="AR25" s="63">
        <f t="shared" si="48"/>
        <v>4000</v>
      </c>
      <c r="AS25" s="63">
        <f t="shared" si="48"/>
        <v>4000</v>
      </c>
      <c r="AT25" s="63">
        <f t="shared" si="48"/>
        <v>4000</v>
      </c>
      <c r="AU25" s="63">
        <f t="shared" si="48"/>
        <v>4000</v>
      </c>
      <c r="AV25" s="63">
        <f t="shared" si="48"/>
        <v>4000</v>
      </c>
      <c r="AW25" s="63">
        <f t="shared" si="48"/>
        <v>4000</v>
      </c>
      <c r="AX25" s="63">
        <f t="shared" si="48"/>
        <v>4000</v>
      </c>
      <c r="AY25" s="63">
        <f t="shared" si="48"/>
        <v>4000</v>
      </c>
      <c r="AZ25" s="63">
        <f t="shared" si="48"/>
        <v>4000</v>
      </c>
      <c r="BA25" s="63">
        <f t="shared" si="48"/>
        <v>4000</v>
      </c>
      <c r="BB25" s="63">
        <f t="shared" si="48"/>
        <v>4000</v>
      </c>
      <c r="BC25" s="63">
        <f t="shared" si="48"/>
        <v>4000</v>
      </c>
      <c r="BD25" s="63">
        <f t="shared" si="48"/>
        <v>4000</v>
      </c>
      <c r="BE25" s="63">
        <f t="shared" si="48"/>
        <v>4000</v>
      </c>
      <c r="BF25" s="63">
        <f t="shared" si="48"/>
        <v>4000</v>
      </c>
      <c r="BG25" s="63">
        <f t="shared" si="48"/>
        <v>4000</v>
      </c>
      <c r="BH25" s="63">
        <f t="shared" si="48"/>
        <v>4000</v>
      </c>
      <c r="BI25" s="63">
        <f t="shared" si="48"/>
        <v>4000</v>
      </c>
      <c r="BJ25" s="63">
        <f t="shared" si="48"/>
        <v>4000</v>
      </c>
      <c r="BK25" s="63">
        <f t="shared" si="48"/>
        <v>4000</v>
      </c>
      <c r="BL25" s="63">
        <f t="shared" si="48"/>
        <v>4000</v>
      </c>
      <c r="BM25" s="63">
        <f t="shared" si="48"/>
        <v>4000</v>
      </c>
      <c r="BN25" s="63">
        <f t="shared" si="48"/>
        <v>4000</v>
      </c>
      <c r="BO25" s="63">
        <f t="shared" si="48"/>
        <v>4000</v>
      </c>
      <c r="BP25" s="63">
        <f t="shared" si="48"/>
        <v>4000</v>
      </c>
      <c r="BQ25" s="63">
        <f t="shared" si="48"/>
        <v>4000</v>
      </c>
      <c r="BR25" s="63">
        <f t="shared" si="48"/>
        <v>4000</v>
      </c>
      <c r="BS25" s="63">
        <f t="shared" ref="BS25:BU25" si="49">$E$25</f>
        <v>4000</v>
      </c>
      <c r="BT25" s="63">
        <f t="shared" si="49"/>
        <v>4000</v>
      </c>
      <c r="BU25" s="63">
        <f t="shared" si="49"/>
        <v>4000</v>
      </c>
    </row>
    <row r="26" spans="1:77" s="7" customFormat="1" ht="21.75" customHeight="1" x14ac:dyDescent="0.25">
      <c r="A26" s="35"/>
      <c r="B26" s="35" t="s">
        <v>110</v>
      </c>
      <c r="C26" s="35" t="s">
        <v>126</v>
      </c>
      <c r="D26" s="17"/>
      <c r="E26" s="119">
        <f>'Прил-е № 1'!$C$30</f>
        <v>3326.7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>
        <f>$E$26</f>
        <v>3326.7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</row>
    <row r="27" spans="1:77" s="12" customFormat="1" ht="60" customHeight="1" x14ac:dyDescent="0.25">
      <c r="A27" s="81"/>
      <c r="B27" s="144"/>
      <c r="C27" s="145" t="s">
        <v>154</v>
      </c>
      <c r="D27" s="10"/>
      <c r="E27" s="38"/>
      <c r="F27" s="164">
        <f>SUM(F9:F26)</f>
        <v>9931.2000000000007</v>
      </c>
      <c r="G27" s="164">
        <f t="shared" ref="G27:BR27" si="50">SUM(G9:G26)</f>
        <v>9062.1</v>
      </c>
      <c r="H27" s="164">
        <f t="shared" si="50"/>
        <v>9931.2000000000007</v>
      </c>
      <c r="I27" s="164">
        <f t="shared" si="50"/>
        <v>9062.1</v>
      </c>
      <c r="J27" s="164">
        <f t="shared" si="50"/>
        <v>9931.2000000000007</v>
      </c>
      <c r="K27" s="164">
        <f t="shared" si="50"/>
        <v>9062.1</v>
      </c>
      <c r="L27" s="164">
        <f t="shared" si="50"/>
        <v>10802.5</v>
      </c>
      <c r="M27" s="164">
        <f t="shared" si="50"/>
        <v>9933.4000000000015</v>
      </c>
      <c r="N27" s="164">
        <f t="shared" si="50"/>
        <v>12312.800000000001</v>
      </c>
      <c r="O27" s="164">
        <f t="shared" si="50"/>
        <v>8834.5</v>
      </c>
      <c r="P27" s="117">
        <f t="shared" si="50"/>
        <v>14700.2</v>
      </c>
      <c r="Q27" s="117">
        <f t="shared" si="50"/>
        <v>8834.5</v>
      </c>
      <c r="R27" s="117">
        <f t="shared" si="50"/>
        <v>12312.800000000001</v>
      </c>
      <c r="S27" s="117">
        <f t="shared" si="50"/>
        <v>14548.600000000002</v>
      </c>
      <c r="T27" s="117">
        <f t="shared" si="50"/>
        <v>12312.800000000001</v>
      </c>
      <c r="U27" s="117">
        <f t="shared" si="50"/>
        <v>8834.5</v>
      </c>
      <c r="V27" s="117">
        <f t="shared" si="50"/>
        <v>14700.2</v>
      </c>
      <c r="W27" s="117">
        <f t="shared" si="50"/>
        <v>8834.5</v>
      </c>
      <c r="X27" s="117">
        <f t="shared" si="50"/>
        <v>12312.800000000001</v>
      </c>
      <c r="Y27" s="117">
        <f t="shared" si="50"/>
        <v>11221.900000000001</v>
      </c>
      <c r="Z27" s="117">
        <f t="shared" si="50"/>
        <v>12312.800000000001</v>
      </c>
      <c r="AA27" s="117">
        <f t="shared" si="50"/>
        <v>8834.5</v>
      </c>
      <c r="AB27" s="117">
        <f t="shared" si="50"/>
        <v>14700.2</v>
      </c>
      <c r="AC27" s="117">
        <f t="shared" si="50"/>
        <v>8834.5</v>
      </c>
      <c r="AD27" s="117">
        <f t="shared" si="50"/>
        <v>12312.800000000001</v>
      </c>
      <c r="AE27" s="117">
        <f t="shared" si="50"/>
        <v>11221.900000000001</v>
      </c>
      <c r="AF27" s="117">
        <f t="shared" si="50"/>
        <v>12312.800000000001</v>
      </c>
      <c r="AG27" s="117">
        <f t="shared" si="50"/>
        <v>8834.5</v>
      </c>
      <c r="AH27" s="117">
        <f t="shared" si="50"/>
        <v>14700.2</v>
      </c>
      <c r="AI27" s="117">
        <f t="shared" si="50"/>
        <v>8834.5</v>
      </c>
      <c r="AJ27" s="117">
        <f t="shared" si="50"/>
        <v>12312.800000000001</v>
      </c>
      <c r="AK27" s="117">
        <f t="shared" si="50"/>
        <v>11221.900000000001</v>
      </c>
      <c r="AL27" s="117">
        <f t="shared" si="50"/>
        <v>12312.800000000001</v>
      </c>
      <c r="AM27" s="117">
        <f t="shared" si="50"/>
        <v>9564.2999999999993</v>
      </c>
      <c r="AN27" s="117">
        <f t="shared" si="50"/>
        <v>12057.5</v>
      </c>
      <c r="AO27" s="117">
        <f t="shared" si="50"/>
        <v>9199.2000000000007</v>
      </c>
      <c r="AP27" s="117">
        <f t="shared" si="50"/>
        <v>12422.600000000002</v>
      </c>
      <c r="AQ27" s="117">
        <f t="shared" si="50"/>
        <v>9199.2000000000007</v>
      </c>
      <c r="AR27" s="117">
        <f t="shared" si="50"/>
        <v>12057.5</v>
      </c>
      <c r="AS27" s="117">
        <f t="shared" si="50"/>
        <v>9564.2999999999993</v>
      </c>
      <c r="AT27" s="117">
        <f t="shared" si="50"/>
        <v>12057.5</v>
      </c>
      <c r="AU27" s="117">
        <f t="shared" si="50"/>
        <v>9199.2000000000007</v>
      </c>
      <c r="AV27" s="117">
        <f t="shared" si="50"/>
        <v>12422.600000000002</v>
      </c>
      <c r="AW27" s="117">
        <f t="shared" si="50"/>
        <v>9199.2000000000007</v>
      </c>
      <c r="AX27" s="117">
        <f t="shared" si="50"/>
        <v>9448.3000000000011</v>
      </c>
      <c r="AY27" s="117">
        <f t="shared" si="50"/>
        <v>8944.2999999999993</v>
      </c>
      <c r="AZ27" s="117">
        <f t="shared" si="50"/>
        <v>9448.3000000000011</v>
      </c>
      <c r="BA27" s="117">
        <f t="shared" si="50"/>
        <v>8579.2000000000007</v>
      </c>
      <c r="BB27" s="117">
        <f t="shared" si="50"/>
        <v>9813.4000000000015</v>
      </c>
      <c r="BC27" s="117">
        <f t="shared" si="50"/>
        <v>8579.2000000000007</v>
      </c>
      <c r="BD27" s="117">
        <f t="shared" si="50"/>
        <v>9448.3000000000011</v>
      </c>
      <c r="BE27" s="117">
        <f t="shared" si="50"/>
        <v>8944.2999999999993</v>
      </c>
      <c r="BF27" s="117">
        <f t="shared" si="50"/>
        <v>9448.3000000000011</v>
      </c>
      <c r="BG27" s="117">
        <f t="shared" si="50"/>
        <v>8579.2000000000007</v>
      </c>
      <c r="BH27" s="117">
        <f t="shared" si="50"/>
        <v>9813.4000000000015</v>
      </c>
      <c r="BI27" s="117">
        <f t="shared" si="50"/>
        <v>8579.2000000000007</v>
      </c>
      <c r="BJ27" s="117">
        <f t="shared" si="50"/>
        <v>9448.3000000000011</v>
      </c>
      <c r="BK27" s="117">
        <f t="shared" si="50"/>
        <v>8944.2999999999993</v>
      </c>
      <c r="BL27" s="117">
        <f t="shared" si="50"/>
        <v>9448.3000000000011</v>
      </c>
      <c r="BM27" s="117">
        <f t="shared" si="50"/>
        <v>8579.2000000000007</v>
      </c>
      <c r="BN27" s="117">
        <f t="shared" si="50"/>
        <v>9813.4000000000015</v>
      </c>
      <c r="BO27" s="117">
        <f t="shared" si="50"/>
        <v>8579.2000000000007</v>
      </c>
      <c r="BP27" s="117">
        <f t="shared" si="50"/>
        <v>9448.3000000000011</v>
      </c>
      <c r="BQ27" s="117">
        <f t="shared" si="50"/>
        <v>8944.2999999999993</v>
      </c>
      <c r="BR27" s="117">
        <f t="shared" si="50"/>
        <v>9448.3000000000011</v>
      </c>
      <c r="BS27" s="117">
        <f t="shared" ref="BS27:BU27" si="51">SUM(BS9:BS26)</f>
        <v>8579.2000000000007</v>
      </c>
      <c r="BT27" s="117">
        <f t="shared" si="51"/>
        <v>9813.4000000000015</v>
      </c>
      <c r="BU27" s="117">
        <f t="shared" si="51"/>
        <v>8579.2000000000007</v>
      </c>
      <c r="BW27" s="136">
        <f>SUM(F27:BU27)</f>
        <v>702416.00000000012</v>
      </c>
      <c r="BX27" s="12">
        <f>COUNT(F27:BU27)</f>
        <v>68</v>
      </c>
      <c r="BY27" s="137">
        <f>BW27/BX27</f>
        <v>10329.647058823532</v>
      </c>
    </row>
    <row r="28" spans="1:77" s="12" customFormat="1" ht="29.25" customHeight="1" x14ac:dyDescent="0.25">
      <c r="A28" s="81"/>
      <c r="B28" s="254" t="s">
        <v>104</v>
      </c>
      <c r="C28" s="255"/>
      <c r="D28" s="10"/>
      <c r="E28" s="126"/>
      <c r="F28" s="116">
        <f t="shared" ref="F28:AK28" si="52">COUNT(F9:F26)</f>
        <v>11</v>
      </c>
      <c r="G28" s="116">
        <f t="shared" si="52"/>
        <v>10</v>
      </c>
      <c r="H28" s="116">
        <f t="shared" si="52"/>
        <v>11</v>
      </c>
      <c r="I28" s="116">
        <f t="shared" si="52"/>
        <v>10</v>
      </c>
      <c r="J28" s="116">
        <f t="shared" si="52"/>
        <v>11</v>
      </c>
      <c r="K28" s="116">
        <f t="shared" si="52"/>
        <v>10</v>
      </c>
      <c r="L28" s="116">
        <f t="shared" si="52"/>
        <v>12</v>
      </c>
      <c r="M28" s="116">
        <f t="shared" si="52"/>
        <v>11</v>
      </c>
      <c r="N28" s="116">
        <f t="shared" si="52"/>
        <v>14</v>
      </c>
      <c r="O28" s="116">
        <f t="shared" si="52"/>
        <v>11</v>
      </c>
      <c r="P28" s="116">
        <f t="shared" si="52"/>
        <v>16</v>
      </c>
      <c r="Q28" s="116">
        <f t="shared" si="52"/>
        <v>11</v>
      </c>
      <c r="R28" s="116">
        <f t="shared" si="52"/>
        <v>14</v>
      </c>
      <c r="S28" s="116">
        <f t="shared" si="52"/>
        <v>14</v>
      </c>
      <c r="T28" s="116">
        <f t="shared" si="52"/>
        <v>14</v>
      </c>
      <c r="U28" s="116">
        <f t="shared" si="52"/>
        <v>11</v>
      </c>
      <c r="V28" s="116">
        <f t="shared" si="52"/>
        <v>16</v>
      </c>
      <c r="W28" s="116">
        <f t="shared" si="52"/>
        <v>11</v>
      </c>
      <c r="X28" s="116">
        <f t="shared" si="52"/>
        <v>14</v>
      </c>
      <c r="Y28" s="116">
        <f t="shared" si="52"/>
        <v>13</v>
      </c>
      <c r="Z28" s="116">
        <f t="shared" si="52"/>
        <v>14</v>
      </c>
      <c r="AA28" s="116">
        <f t="shared" si="52"/>
        <v>11</v>
      </c>
      <c r="AB28" s="116">
        <f t="shared" si="52"/>
        <v>16</v>
      </c>
      <c r="AC28" s="116">
        <f t="shared" si="52"/>
        <v>11</v>
      </c>
      <c r="AD28" s="116">
        <f t="shared" si="52"/>
        <v>14</v>
      </c>
      <c r="AE28" s="116">
        <f t="shared" si="52"/>
        <v>13</v>
      </c>
      <c r="AF28" s="116">
        <f t="shared" si="52"/>
        <v>14</v>
      </c>
      <c r="AG28" s="116">
        <f t="shared" si="52"/>
        <v>11</v>
      </c>
      <c r="AH28" s="116">
        <f t="shared" si="52"/>
        <v>16</v>
      </c>
      <c r="AI28" s="116">
        <f t="shared" si="52"/>
        <v>11</v>
      </c>
      <c r="AJ28" s="116">
        <f t="shared" si="52"/>
        <v>14</v>
      </c>
      <c r="AK28" s="116">
        <f t="shared" si="52"/>
        <v>13</v>
      </c>
      <c r="AL28" s="116">
        <f t="shared" ref="AL28:BU28" si="53">COUNT(AL9:AL26)</f>
        <v>14</v>
      </c>
      <c r="AM28" s="116">
        <f t="shared" si="53"/>
        <v>12</v>
      </c>
      <c r="AN28" s="116">
        <f t="shared" si="53"/>
        <v>13</v>
      </c>
      <c r="AO28" s="116">
        <f t="shared" si="53"/>
        <v>11</v>
      </c>
      <c r="AP28" s="116">
        <f t="shared" si="53"/>
        <v>14</v>
      </c>
      <c r="AQ28" s="116">
        <f t="shared" si="53"/>
        <v>11</v>
      </c>
      <c r="AR28" s="116">
        <f t="shared" si="53"/>
        <v>13</v>
      </c>
      <c r="AS28" s="116">
        <f t="shared" si="53"/>
        <v>12</v>
      </c>
      <c r="AT28" s="116">
        <f t="shared" si="53"/>
        <v>13</v>
      </c>
      <c r="AU28" s="116">
        <f t="shared" si="53"/>
        <v>11</v>
      </c>
      <c r="AV28" s="116">
        <f t="shared" si="53"/>
        <v>14</v>
      </c>
      <c r="AW28" s="116">
        <f t="shared" si="53"/>
        <v>11</v>
      </c>
      <c r="AX28" s="116">
        <f t="shared" si="53"/>
        <v>11</v>
      </c>
      <c r="AY28" s="116">
        <f t="shared" si="53"/>
        <v>11</v>
      </c>
      <c r="AZ28" s="116">
        <f t="shared" si="53"/>
        <v>11</v>
      </c>
      <c r="BA28" s="116">
        <f t="shared" si="53"/>
        <v>10</v>
      </c>
      <c r="BB28" s="116">
        <f t="shared" si="53"/>
        <v>12</v>
      </c>
      <c r="BC28" s="116">
        <f t="shared" si="53"/>
        <v>10</v>
      </c>
      <c r="BD28" s="116">
        <f t="shared" si="53"/>
        <v>11</v>
      </c>
      <c r="BE28" s="116">
        <f t="shared" si="53"/>
        <v>11</v>
      </c>
      <c r="BF28" s="116">
        <f t="shared" si="53"/>
        <v>11</v>
      </c>
      <c r="BG28" s="116">
        <f t="shared" si="53"/>
        <v>10</v>
      </c>
      <c r="BH28" s="116">
        <f t="shared" si="53"/>
        <v>12</v>
      </c>
      <c r="BI28" s="116">
        <f t="shared" si="53"/>
        <v>10</v>
      </c>
      <c r="BJ28" s="116">
        <f t="shared" si="53"/>
        <v>11</v>
      </c>
      <c r="BK28" s="116">
        <f t="shared" si="53"/>
        <v>11</v>
      </c>
      <c r="BL28" s="116">
        <f t="shared" si="53"/>
        <v>11</v>
      </c>
      <c r="BM28" s="116">
        <f t="shared" si="53"/>
        <v>10</v>
      </c>
      <c r="BN28" s="116">
        <f t="shared" si="53"/>
        <v>12</v>
      </c>
      <c r="BO28" s="116">
        <f t="shared" si="53"/>
        <v>10</v>
      </c>
      <c r="BP28" s="116">
        <f t="shared" si="53"/>
        <v>11</v>
      </c>
      <c r="BQ28" s="116">
        <f t="shared" si="53"/>
        <v>11</v>
      </c>
      <c r="BR28" s="116">
        <f t="shared" si="53"/>
        <v>11</v>
      </c>
      <c r="BS28" s="116">
        <f t="shared" si="53"/>
        <v>10</v>
      </c>
      <c r="BT28" s="116">
        <f t="shared" si="53"/>
        <v>12</v>
      </c>
      <c r="BU28" s="116">
        <f t="shared" si="53"/>
        <v>10</v>
      </c>
    </row>
    <row r="29" spans="1:77" s="109" customFormat="1" ht="21.75" customHeight="1" x14ac:dyDescent="0.25">
      <c r="A29" s="104"/>
      <c r="B29" s="256" t="s">
        <v>105</v>
      </c>
      <c r="C29" s="257"/>
      <c r="D29" s="113"/>
      <c r="E29" s="114"/>
      <c r="F29" s="115">
        <f t="shared" ref="F29:AK29" si="54">ROUND(F28*85%,0)</f>
        <v>9</v>
      </c>
      <c r="G29" s="115">
        <f t="shared" si="54"/>
        <v>9</v>
      </c>
      <c r="H29" s="115">
        <f t="shared" si="54"/>
        <v>9</v>
      </c>
      <c r="I29" s="115">
        <f t="shared" si="54"/>
        <v>9</v>
      </c>
      <c r="J29" s="115">
        <f t="shared" si="54"/>
        <v>9</v>
      </c>
      <c r="K29" s="115">
        <f t="shared" si="54"/>
        <v>9</v>
      </c>
      <c r="L29" s="115">
        <f t="shared" si="54"/>
        <v>10</v>
      </c>
      <c r="M29" s="115">
        <f t="shared" si="54"/>
        <v>9</v>
      </c>
      <c r="N29" s="115">
        <f t="shared" si="54"/>
        <v>12</v>
      </c>
      <c r="O29" s="115">
        <f t="shared" si="54"/>
        <v>9</v>
      </c>
      <c r="P29" s="115">
        <f t="shared" si="54"/>
        <v>14</v>
      </c>
      <c r="Q29" s="115">
        <f t="shared" si="54"/>
        <v>9</v>
      </c>
      <c r="R29" s="115">
        <f t="shared" si="54"/>
        <v>12</v>
      </c>
      <c r="S29" s="115">
        <f t="shared" si="54"/>
        <v>12</v>
      </c>
      <c r="T29" s="115">
        <f t="shared" si="54"/>
        <v>12</v>
      </c>
      <c r="U29" s="115">
        <f t="shared" si="54"/>
        <v>9</v>
      </c>
      <c r="V29" s="115">
        <f t="shared" si="54"/>
        <v>14</v>
      </c>
      <c r="W29" s="115">
        <f t="shared" si="54"/>
        <v>9</v>
      </c>
      <c r="X29" s="115">
        <f t="shared" si="54"/>
        <v>12</v>
      </c>
      <c r="Y29" s="115">
        <f t="shared" si="54"/>
        <v>11</v>
      </c>
      <c r="Z29" s="115">
        <f t="shared" si="54"/>
        <v>12</v>
      </c>
      <c r="AA29" s="115">
        <f t="shared" si="54"/>
        <v>9</v>
      </c>
      <c r="AB29" s="115">
        <f t="shared" si="54"/>
        <v>14</v>
      </c>
      <c r="AC29" s="115">
        <f t="shared" si="54"/>
        <v>9</v>
      </c>
      <c r="AD29" s="115">
        <f t="shared" si="54"/>
        <v>12</v>
      </c>
      <c r="AE29" s="115">
        <f t="shared" si="54"/>
        <v>11</v>
      </c>
      <c r="AF29" s="115">
        <f t="shared" si="54"/>
        <v>12</v>
      </c>
      <c r="AG29" s="115">
        <f t="shared" si="54"/>
        <v>9</v>
      </c>
      <c r="AH29" s="115">
        <f t="shared" si="54"/>
        <v>14</v>
      </c>
      <c r="AI29" s="115">
        <f t="shared" si="54"/>
        <v>9</v>
      </c>
      <c r="AJ29" s="115">
        <f t="shared" si="54"/>
        <v>12</v>
      </c>
      <c r="AK29" s="115">
        <f t="shared" si="54"/>
        <v>11</v>
      </c>
      <c r="AL29" s="115">
        <f t="shared" ref="AL29:BQ29" si="55">ROUND(AL28*85%,0)</f>
        <v>12</v>
      </c>
      <c r="AM29" s="115">
        <f t="shared" si="55"/>
        <v>10</v>
      </c>
      <c r="AN29" s="115">
        <f t="shared" si="55"/>
        <v>11</v>
      </c>
      <c r="AO29" s="115">
        <f t="shared" si="55"/>
        <v>9</v>
      </c>
      <c r="AP29" s="115">
        <f t="shared" si="55"/>
        <v>12</v>
      </c>
      <c r="AQ29" s="115">
        <f t="shared" si="55"/>
        <v>9</v>
      </c>
      <c r="AR29" s="115">
        <f t="shared" si="55"/>
        <v>11</v>
      </c>
      <c r="AS29" s="115">
        <f t="shared" si="55"/>
        <v>10</v>
      </c>
      <c r="AT29" s="115">
        <f t="shared" si="55"/>
        <v>11</v>
      </c>
      <c r="AU29" s="115">
        <f t="shared" si="55"/>
        <v>9</v>
      </c>
      <c r="AV29" s="115">
        <f t="shared" si="55"/>
        <v>12</v>
      </c>
      <c r="AW29" s="115">
        <f t="shared" si="55"/>
        <v>9</v>
      </c>
      <c r="AX29" s="115">
        <f t="shared" si="55"/>
        <v>9</v>
      </c>
      <c r="AY29" s="115">
        <f t="shared" si="55"/>
        <v>9</v>
      </c>
      <c r="AZ29" s="115">
        <f t="shared" si="55"/>
        <v>9</v>
      </c>
      <c r="BA29" s="115">
        <f t="shared" si="55"/>
        <v>9</v>
      </c>
      <c r="BB29" s="115">
        <f t="shared" si="55"/>
        <v>10</v>
      </c>
      <c r="BC29" s="115">
        <f t="shared" si="55"/>
        <v>9</v>
      </c>
      <c r="BD29" s="115">
        <f t="shared" si="55"/>
        <v>9</v>
      </c>
      <c r="BE29" s="115">
        <f t="shared" si="55"/>
        <v>9</v>
      </c>
      <c r="BF29" s="115">
        <f t="shared" si="55"/>
        <v>9</v>
      </c>
      <c r="BG29" s="115">
        <f t="shared" si="55"/>
        <v>9</v>
      </c>
      <c r="BH29" s="115">
        <f t="shared" si="55"/>
        <v>10</v>
      </c>
      <c r="BI29" s="115">
        <f t="shared" si="55"/>
        <v>9</v>
      </c>
      <c r="BJ29" s="115">
        <f t="shared" si="55"/>
        <v>9</v>
      </c>
      <c r="BK29" s="115">
        <f t="shared" si="55"/>
        <v>9</v>
      </c>
      <c r="BL29" s="115">
        <f t="shared" si="55"/>
        <v>9</v>
      </c>
      <c r="BM29" s="115">
        <f t="shared" si="55"/>
        <v>9</v>
      </c>
      <c r="BN29" s="115">
        <f t="shared" si="55"/>
        <v>10</v>
      </c>
      <c r="BO29" s="115">
        <f t="shared" si="55"/>
        <v>9</v>
      </c>
      <c r="BP29" s="115">
        <f t="shared" si="55"/>
        <v>9</v>
      </c>
      <c r="BQ29" s="115">
        <f t="shared" si="55"/>
        <v>9</v>
      </c>
      <c r="BR29" s="115">
        <f t="shared" ref="BR29:BU29" si="56">ROUND(BR28*85%,0)</f>
        <v>9</v>
      </c>
      <c r="BS29" s="115">
        <f t="shared" si="56"/>
        <v>9</v>
      </c>
      <c r="BT29" s="115">
        <f t="shared" si="56"/>
        <v>10</v>
      </c>
      <c r="BU29" s="115">
        <f t="shared" si="56"/>
        <v>9</v>
      </c>
    </row>
    <row r="30" spans="1:77" ht="60" customHeight="1" x14ac:dyDescent="0.25">
      <c r="B30" s="32"/>
      <c r="C30" s="32"/>
      <c r="D30" s="32"/>
      <c r="E30" s="32"/>
      <c r="F30" s="232" t="s">
        <v>160</v>
      </c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  <c r="R30" s="232"/>
      <c r="S30" s="232"/>
      <c r="T30" s="32"/>
    </row>
    <row r="31" spans="1:77" ht="27.75" customHeight="1" x14ac:dyDescent="0.25">
      <c r="F31" s="233" t="s">
        <v>158</v>
      </c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</row>
    <row r="32" spans="1:77" ht="32.25" customHeight="1" x14ac:dyDescent="0.25">
      <c r="F32" s="234" t="s">
        <v>159</v>
      </c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</row>
    <row r="34" spans="6:73" x14ac:dyDescent="0.25"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</row>
    <row r="35" spans="6:73" x14ac:dyDescent="0.25"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23"/>
      <c r="AO35" s="123"/>
      <c r="AP35" s="123"/>
      <c r="AQ35" s="123"/>
      <c r="AR35" s="123"/>
      <c r="AS35" s="123"/>
      <c r="AT35" s="123"/>
      <c r="AU35" s="123"/>
      <c r="AV35" s="123"/>
      <c r="AW35" s="123"/>
      <c r="AX35" s="123"/>
      <c r="AY35" s="123"/>
      <c r="AZ35" s="123"/>
      <c r="BA35" s="123"/>
      <c r="BB35" s="123"/>
      <c r="BC35" s="123"/>
      <c r="BD35" s="123"/>
      <c r="BE35" s="123"/>
      <c r="BF35" s="123"/>
      <c r="BG35" s="123"/>
      <c r="BH35" s="123"/>
      <c r="BI35" s="123"/>
      <c r="BJ35" s="123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</row>
    <row r="36" spans="6:73" x14ac:dyDescent="0.25"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3"/>
      <c r="AM36" s="123"/>
      <c r="AN36" s="123"/>
      <c r="AO36" s="123"/>
      <c r="AP36" s="123"/>
      <c r="AQ36" s="123"/>
      <c r="AR36" s="123"/>
      <c r="AS36" s="123"/>
      <c r="AT36" s="123"/>
      <c r="AU36" s="123"/>
      <c r="AV36" s="123"/>
      <c r="AW36" s="123"/>
      <c r="AX36" s="123"/>
      <c r="AY36" s="123"/>
      <c r="AZ36" s="123"/>
      <c r="BA36" s="123"/>
      <c r="BB36" s="123"/>
      <c r="BC36" s="123"/>
      <c r="BD36" s="123"/>
      <c r="BE36" s="123"/>
      <c r="BF36" s="123"/>
      <c r="BG36" s="123"/>
      <c r="BH36" s="123"/>
      <c r="BI36" s="123"/>
      <c r="BJ36" s="123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</row>
    <row r="37" spans="6:73" x14ac:dyDescent="0.25"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3"/>
      <c r="BH37" s="123"/>
      <c r="BI37" s="123"/>
      <c r="BJ37" s="123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</row>
    <row r="38" spans="6:73" x14ac:dyDescent="0.25"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3"/>
      <c r="AH38" s="123"/>
      <c r="AI38" s="123"/>
      <c r="AJ38" s="123"/>
      <c r="AK38" s="123"/>
      <c r="AL38" s="123"/>
      <c r="AM38" s="123"/>
      <c r="AN38" s="123"/>
      <c r="AO38" s="123"/>
      <c r="AP38" s="123"/>
      <c r="AQ38" s="123"/>
      <c r="AR38" s="123"/>
      <c r="AS38" s="123"/>
      <c r="AT38" s="123"/>
      <c r="AU38" s="123"/>
      <c r="AV38" s="123"/>
      <c r="AW38" s="123"/>
      <c r="AX38" s="123"/>
      <c r="AY38" s="123"/>
      <c r="AZ38" s="123"/>
      <c r="BA38" s="123"/>
      <c r="BB38" s="123"/>
      <c r="BC38" s="123"/>
      <c r="BD38" s="123"/>
      <c r="BE38" s="123"/>
      <c r="BF38" s="123"/>
      <c r="BG38" s="123"/>
      <c r="BH38" s="123"/>
      <c r="BI38" s="123"/>
      <c r="BJ38" s="123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</row>
    <row r="39" spans="6:73" x14ac:dyDescent="0.25"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3"/>
      <c r="AV39" s="123"/>
      <c r="AW39" s="123"/>
      <c r="AX39" s="123"/>
      <c r="AY39" s="123"/>
      <c r="AZ39" s="123"/>
      <c r="BA39" s="123"/>
      <c r="BB39" s="123"/>
      <c r="BC39" s="123"/>
      <c r="BD39" s="123"/>
      <c r="BE39" s="123"/>
      <c r="BF39" s="123"/>
      <c r="BG39" s="123"/>
      <c r="BH39" s="123"/>
      <c r="BI39" s="123"/>
      <c r="BJ39" s="123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</row>
    <row r="40" spans="6:73" x14ac:dyDescent="0.25"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3"/>
      <c r="AJ40" s="123"/>
      <c r="AK40" s="123"/>
      <c r="AL40" s="123"/>
      <c r="AM40" s="123"/>
      <c r="AN40" s="123"/>
      <c r="AO40" s="123"/>
      <c r="AP40" s="123"/>
      <c r="AQ40" s="123"/>
      <c r="AR40" s="123"/>
      <c r="AS40" s="123"/>
      <c r="AT40" s="123"/>
      <c r="AU40" s="123"/>
      <c r="AV40" s="123"/>
      <c r="AW40" s="123"/>
      <c r="AX40" s="123"/>
      <c r="AY40" s="123"/>
      <c r="AZ40" s="123"/>
      <c r="BA40" s="123"/>
      <c r="BB40" s="123"/>
      <c r="BC40" s="123"/>
      <c r="BD40" s="123"/>
      <c r="BE40" s="123"/>
      <c r="BF40" s="123"/>
      <c r="BG40" s="123"/>
      <c r="BH40" s="123"/>
      <c r="BI40" s="123"/>
      <c r="BJ40" s="123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</row>
    <row r="41" spans="6:73" x14ac:dyDescent="0.25"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123"/>
      <c r="AK41" s="123"/>
      <c r="AL41" s="123"/>
      <c r="AM41" s="123"/>
      <c r="AN41" s="123"/>
      <c r="AO41" s="123"/>
      <c r="AP41" s="123"/>
      <c r="AQ41" s="123"/>
      <c r="AR41" s="123"/>
      <c r="AS41" s="123"/>
      <c r="AT41" s="123"/>
      <c r="AU41" s="123"/>
      <c r="AV41" s="123"/>
      <c r="AW41" s="123"/>
      <c r="AX41" s="123"/>
      <c r="AY41" s="123"/>
      <c r="AZ41" s="123"/>
      <c r="BA41" s="123"/>
      <c r="BB41" s="123"/>
      <c r="BC41" s="123"/>
      <c r="BD41" s="123"/>
      <c r="BE41" s="123"/>
      <c r="BF41" s="123"/>
      <c r="BG41" s="123"/>
      <c r="BH41" s="123"/>
      <c r="BI41" s="123"/>
      <c r="BJ41" s="123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</row>
    <row r="42" spans="6:73" x14ac:dyDescent="0.25"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3"/>
      <c r="AG42" s="123"/>
      <c r="AH42" s="123"/>
      <c r="AI42" s="123"/>
      <c r="AJ42" s="123"/>
      <c r="AK42" s="123"/>
      <c r="AL42" s="123"/>
      <c r="AM42" s="123"/>
      <c r="AN42" s="123"/>
      <c r="AO42" s="123"/>
      <c r="AP42" s="123"/>
      <c r="AQ42" s="123"/>
      <c r="AR42" s="123"/>
      <c r="AS42" s="123"/>
      <c r="AT42" s="123"/>
      <c r="AU42" s="123"/>
      <c r="AV42" s="123"/>
      <c r="AW42" s="123"/>
      <c r="AX42" s="123"/>
      <c r="AY42" s="123"/>
      <c r="AZ42" s="123"/>
      <c r="BA42" s="123"/>
      <c r="BB42" s="123"/>
      <c r="BC42" s="123"/>
      <c r="BD42" s="123"/>
      <c r="BE42" s="123"/>
      <c r="BF42" s="123"/>
      <c r="BG42" s="123"/>
      <c r="BH42" s="123"/>
      <c r="BI42" s="123"/>
      <c r="BJ42" s="123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</row>
    <row r="43" spans="6:73" x14ac:dyDescent="0.25"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  <c r="AI43" s="123"/>
      <c r="AJ43" s="123"/>
      <c r="AK43" s="123"/>
      <c r="AL43" s="123"/>
      <c r="AM43" s="123"/>
      <c r="AN43" s="123"/>
      <c r="AO43" s="123"/>
      <c r="AP43" s="123"/>
      <c r="AQ43" s="123"/>
      <c r="AR43" s="123"/>
      <c r="AS43" s="123"/>
      <c r="AT43" s="123"/>
      <c r="AU43" s="123"/>
      <c r="AV43" s="123"/>
      <c r="AW43" s="123"/>
      <c r="AX43" s="123"/>
      <c r="AY43" s="123"/>
      <c r="AZ43" s="123"/>
      <c r="BA43" s="123"/>
      <c r="BB43" s="123"/>
      <c r="BC43" s="123"/>
      <c r="BD43" s="123"/>
      <c r="BE43" s="123"/>
      <c r="BF43" s="123"/>
      <c r="BG43" s="123"/>
      <c r="BH43" s="123"/>
      <c r="BI43" s="123"/>
      <c r="BJ43" s="123"/>
      <c r="BK43" s="123"/>
      <c r="BL43" s="123"/>
      <c r="BM43" s="123"/>
      <c r="BN43" s="123"/>
      <c r="BO43" s="123"/>
      <c r="BP43" s="123"/>
      <c r="BQ43" s="123"/>
      <c r="BR43" s="123"/>
      <c r="BS43" s="123"/>
      <c r="BT43" s="123"/>
      <c r="BU43" s="123"/>
    </row>
    <row r="44" spans="6:73" x14ac:dyDescent="0.25"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123"/>
      <c r="Y44" s="123"/>
      <c r="Z44" s="123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  <c r="AV44" s="123"/>
      <c r="AW44" s="123"/>
      <c r="AX44" s="123"/>
      <c r="AY44" s="123"/>
      <c r="AZ44" s="123"/>
      <c r="BA44" s="123"/>
      <c r="BB44" s="123"/>
      <c r="BC44" s="123"/>
      <c r="BD44" s="123"/>
      <c r="BE44" s="123"/>
      <c r="BF44" s="123"/>
      <c r="BG44" s="123"/>
      <c r="BH44" s="123"/>
      <c r="BI44" s="123"/>
      <c r="BJ44" s="123"/>
      <c r="BK44" s="123"/>
      <c r="BL44" s="123"/>
      <c r="BM44" s="123"/>
      <c r="BN44" s="123"/>
      <c r="BO44" s="123"/>
      <c r="BP44" s="123"/>
      <c r="BQ44" s="123"/>
      <c r="BR44" s="123"/>
      <c r="BS44" s="123"/>
      <c r="BT44" s="123"/>
      <c r="BU44" s="123"/>
    </row>
    <row r="45" spans="6:73" x14ac:dyDescent="0.25"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  <c r="AO45" s="123"/>
      <c r="AP45" s="123"/>
      <c r="AQ45" s="123"/>
      <c r="AR45" s="123"/>
      <c r="AS45" s="123"/>
      <c r="AT45" s="123"/>
      <c r="AU45" s="123"/>
      <c r="AV45" s="123"/>
      <c r="AW45" s="123"/>
      <c r="AX45" s="123"/>
      <c r="AY45" s="123"/>
      <c r="AZ45" s="123"/>
      <c r="BA45" s="123"/>
      <c r="BB45" s="123"/>
      <c r="BC45" s="123"/>
      <c r="BD45" s="123"/>
      <c r="BE45" s="123"/>
      <c r="BF45" s="123"/>
      <c r="BG45" s="123"/>
      <c r="BH45" s="123"/>
      <c r="BI45" s="123"/>
      <c r="BJ45" s="123"/>
      <c r="BK45" s="123"/>
      <c r="BL45" s="123"/>
      <c r="BM45" s="123"/>
      <c r="BN45" s="123"/>
      <c r="BO45" s="123"/>
      <c r="BP45" s="123"/>
      <c r="BQ45" s="123"/>
      <c r="BR45" s="123"/>
      <c r="BS45" s="123"/>
      <c r="BT45" s="123"/>
      <c r="BU45" s="123"/>
    </row>
    <row r="46" spans="6:73" x14ac:dyDescent="0.25"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  <c r="BB46" s="123"/>
      <c r="BC46" s="123"/>
      <c r="BD46" s="123"/>
      <c r="BE46" s="123"/>
      <c r="BF46" s="123"/>
      <c r="BG46" s="123"/>
      <c r="BH46" s="123"/>
      <c r="BI46" s="123"/>
      <c r="BJ46" s="123"/>
      <c r="BK46" s="123"/>
      <c r="BL46" s="123"/>
      <c r="BM46" s="123"/>
      <c r="BN46" s="123"/>
      <c r="BO46" s="123"/>
      <c r="BP46" s="123"/>
      <c r="BQ46" s="123"/>
      <c r="BR46" s="123"/>
      <c r="BS46" s="123"/>
      <c r="BT46" s="123"/>
      <c r="BU46" s="123"/>
    </row>
    <row r="47" spans="6:73" x14ac:dyDescent="0.25"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3"/>
      <c r="AZ47" s="123"/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3"/>
      <c r="BL47" s="123"/>
      <c r="BM47" s="123"/>
      <c r="BN47" s="123"/>
      <c r="BO47" s="123"/>
      <c r="BP47" s="123"/>
      <c r="BQ47" s="123"/>
      <c r="BR47" s="123"/>
      <c r="BS47" s="123"/>
      <c r="BT47" s="123"/>
      <c r="BU47" s="123"/>
    </row>
    <row r="48" spans="6:73" x14ac:dyDescent="0.25"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123"/>
      <c r="AJ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123"/>
      <c r="AU48" s="123"/>
      <c r="AV48" s="123"/>
      <c r="AW48" s="123"/>
      <c r="AX48" s="123"/>
      <c r="AY48" s="123"/>
      <c r="AZ48" s="123"/>
      <c r="BA48" s="123"/>
      <c r="BB48" s="123"/>
      <c r="BC48" s="123"/>
      <c r="BD48" s="123"/>
      <c r="BE48" s="123"/>
      <c r="BF48" s="123"/>
      <c r="BG48" s="123"/>
      <c r="BH48" s="123"/>
      <c r="BI48" s="123"/>
      <c r="BJ48" s="123"/>
      <c r="BK48" s="123"/>
      <c r="BL48" s="123"/>
      <c r="BM48" s="123"/>
      <c r="BN48" s="123"/>
      <c r="BO48" s="123"/>
      <c r="BP48" s="123"/>
      <c r="BQ48" s="123"/>
      <c r="BR48" s="123"/>
      <c r="BS48" s="123"/>
      <c r="BT48" s="123"/>
      <c r="BU48" s="123"/>
    </row>
    <row r="49" spans="6:73" x14ac:dyDescent="0.25"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23"/>
      <c r="BN49" s="123"/>
      <c r="BO49" s="123"/>
      <c r="BP49" s="123"/>
      <c r="BQ49" s="123"/>
      <c r="BR49" s="123"/>
      <c r="BS49" s="123"/>
      <c r="BT49" s="123"/>
      <c r="BU49" s="123"/>
    </row>
    <row r="50" spans="6:73" x14ac:dyDescent="0.25"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3"/>
      <c r="AR50" s="123"/>
      <c r="AS50" s="123"/>
      <c r="AT50" s="123"/>
      <c r="AU50" s="123"/>
      <c r="AV50" s="123"/>
      <c r="AW50" s="123"/>
      <c r="AX50" s="123"/>
      <c r="AY50" s="123"/>
      <c r="AZ50" s="123"/>
      <c r="BA50" s="123"/>
      <c r="BB50" s="123"/>
      <c r="BC50" s="123"/>
      <c r="BD50" s="123"/>
      <c r="BE50" s="123"/>
      <c r="BF50" s="123"/>
      <c r="BG50" s="123"/>
      <c r="BH50" s="123"/>
      <c r="BI50" s="123"/>
      <c r="BJ50" s="123"/>
      <c r="BK50" s="123"/>
      <c r="BL50" s="123"/>
      <c r="BM50" s="123"/>
      <c r="BN50" s="123"/>
      <c r="BO50" s="123"/>
      <c r="BP50" s="123"/>
      <c r="BQ50" s="123"/>
      <c r="BR50" s="123"/>
      <c r="BS50" s="123"/>
      <c r="BT50" s="123"/>
      <c r="BU50" s="123"/>
    </row>
    <row r="51" spans="6:73" x14ac:dyDescent="0.25"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3"/>
      <c r="AR51" s="123"/>
      <c r="AS51" s="123"/>
      <c r="AT51" s="123"/>
      <c r="AU51" s="123"/>
      <c r="AV51" s="123"/>
      <c r="AW51" s="123"/>
      <c r="AX51" s="123"/>
      <c r="AY51" s="123"/>
      <c r="AZ51" s="123"/>
      <c r="BA51" s="123"/>
      <c r="BB51" s="123"/>
      <c r="BC51" s="123"/>
      <c r="BD51" s="123"/>
      <c r="BE51" s="123"/>
      <c r="BF51" s="123"/>
      <c r="BG51" s="123"/>
      <c r="BH51" s="123"/>
      <c r="BI51" s="123"/>
      <c r="BJ51" s="123"/>
      <c r="BK51" s="123"/>
      <c r="BL51" s="123"/>
      <c r="BM51" s="123"/>
      <c r="BN51" s="123"/>
      <c r="BO51" s="123"/>
      <c r="BP51" s="123"/>
      <c r="BQ51" s="123"/>
      <c r="BR51" s="123"/>
      <c r="BS51" s="123"/>
      <c r="BT51" s="123"/>
      <c r="BU51" s="123"/>
    </row>
    <row r="52" spans="6:73" x14ac:dyDescent="0.25"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  <c r="AM52" s="123"/>
      <c r="AN52" s="123"/>
      <c r="AO52" s="123"/>
      <c r="AP52" s="123"/>
      <c r="AQ52" s="123"/>
      <c r="AR52" s="123"/>
      <c r="AS52" s="123"/>
      <c r="AT52" s="123"/>
      <c r="AU52" s="123"/>
      <c r="AV52" s="123"/>
      <c r="AW52" s="123"/>
      <c r="AX52" s="123"/>
      <c r="AY52" s="123"/>
      <c r="AZ52" s="123"/>
      <c r="BA52" s="123"/>
      <c r="BB52" s="123"/>
      <c r="BC52" s="123"/>
      <c r="BD52" s="123"/>
      <c r="BE52" s="123"/>
      <c r="BF52" s="123"/>
      <c r="BG52" s="123"/>
      <c r="BH52" s="123"/>
      <c r="BI52" s="123"/>
      <c r="BJ52" s="123"/>
      <c r="BK52" s="123"/>
      <c r="BL52" s="123"/>
      <c r="BM52" s="123"/>
      <c r="BN52" s="123"/>
      <c r="BO52" s="123"/>
      <c r="BP52" s="123"/>
      <c r="BQ52" s="123"/>
      <c r="BR52" s="123"/>
      <c r="BS52" s="123"/>
      <c r="BT52" s="123"/>
      <c r="BU52" s="123"/>
    </row>
    <row r="53" spans="6:73" x14ac:dyDescent="0.25"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3"/>
      <c r="BA53" s="123"/>
      <c r="BB53" s="123"/>
      <c r="BC53" s="123"/>
      <c r="BD53" s="123"/>
      <c r="BE53" s="123"/>
      <c r="BF53" s="123"/>
      <c r="BG53" s="123"/>
      <c r="BH53" s="123"/>
      <c r="BI53" s="123"/>
      <c r="BJ53" s="123"/>
      <c r="BK53" s="123"/>
      <c r="BL53" s="123"/>
      <c r="BM53" s="123"/>
      <c r="BN53" s="123"/>
      <c r="BO53" s="123"/>
      <c r="BP53" s="123"/>
      <c r="BQ53" s="123"/>
      <c r="BR53" s="123"/>
      <c r="BS53" s="123"/>
      <c r="BT53" s="123"/>
      <c r="BU53" s="123"/>
    </row>
    <row r="54" spans="6:73" x14ac:dyDescent="0.25"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23"/>
      <c r="BP54" s="123"/>
      <c r="BQ54" s="123"/>
      <c r="BR54" s="123"/>
      <c r="BS54" s="123"/>
      <c r="BT54" s="123"/>
      <c r="BU54" s="123"/>
    </row>
    <row r="55" spans="6:73" x14ac:dyDescent="0.25"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3"/>
      <c r="AR55" s="123"/>
      <c r="AS55" s="123"/>
      <c r="AT55" s="12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F55" s="123"/>
      <c r="BG55" s="123"/>
      <c r="BH55" s="123"/>
      <c r="BI55" s="123"/>
      <c r="BJ55" s="123"/>
      <c r="BK55" s="123"/>
      <c r="BL55" s="123"/>
      <c r="BM55" s="123"/>
      <c r="BN55" s="123"/>
      <c r="BO55" s="123"/>
      <c r="BP55" s="123"/>
      <c r="BQ55" s="123"/>
      <c r="BR55" s="123"/>
      <c r="BS55" s="123"/>
      <c r="BT55" s="123"/>
      <c r="BU55" s="123"/>
    </row>
    <row r="56" spans="6:73" x14ac:dyDescent="0.25">
      <c r="F56" s="123"/>
    </row>
    <row r="57" spans="6:73" x14ac:dyDescent="0.25">
      <c r="F57" s="123"/>
    </row>
    <row r="58" spans="6:73" x14ac:dyDescent="0.25">
      <c r="F58" s="123"/>
    </row>
  </sheetData>
  <mergeCells count="16">
    <mergeCell ref="A7:A8"/>
    <mergeCell ref="A9:A19"/>
    <mergeCell ref="F30:S30"/>
    <mergeCell ref="F31:S31"/>
    <mergeCell ref="F32:S32"/>
    <mergeCell ref="B28:C28"/>
    <mergeCell ref="B29:C29"/>
    <mergeCell ref="O1:R1"/>
    <mergeCell ref="M2:R3"/>
    <mergeCell ref="B7:B8"/>
    <mergeCell ref="F7:R7"/>
    <mergeCell ref="C7:C8"/>
    <mergeCell ref="E7:E8"/>
    <mergeCell ref="D7:D8"/>
    <mergeCell ref="F5:T5"/>
    <mergeCell ref="O4:R4"/>
  </mergeCells>
  <pageMargins left="0.78740157480314965" right="0.19685039370078741" top="0.55118110236220474" bottom="0.11811023622047245" header="0.31496062992125984" footer="0.19685039370078741"/>
  <pageSetup paperSize="9" scale="58" orientation="landscape" r:id="rId1"/>
  <headerFooter>
    <oddFooter>&amp;A&amp;RСтраница &amp;P</oddFooter>
  </headerFooter>
  <colBreaks count="1" manualBreakCount="1">
    <brk id="19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2024-01-18T08:57:46Z</dcterms:modified>
</cp:coreProperties>
</file>