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 l="1"/>
  <c r="H26" i="2"/>
  <c r="E27" i="2" l="1"/>
  <c r="D52" i="2" l="1"/>
  <c r="A52" i="2"/>
  <c r="A41" i="2" l="1"/>
  <c r="D41" i="2" l="1"/>
  <c r="D5" i="2" l="1"/>
  <c r="D36" i="2" l="1"/>
  <c r="D35" i="2"/>
  <c r="B15" i="2" l="1"/>
</calcChain>
</file>

<file path=xl/sharedStrings.xml><?xml version="1.0" encoding="utf-8"?>
<sst xmlns="http://schemas.openxmlformats.org/spreadsheetml/2006/main" count="116" uniqueCount="63">
  <si>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</si>
  <si>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</si>
  <si>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</si>
  <si>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</si>
  <si>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</si>
  <si>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</si>
  <si>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</si>
  <si>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</si>
  <si>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</si>
  <si>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</si>
  <si>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</si>
  <si>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</si>
  <si>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</si>
  <si>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</si>
  <si>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</si>
  <si>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</si>
  <si>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</si>
  <si>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</si>
  <si>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</si>
  <si>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</si>
  <si>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</si>
  <si>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</si>
  <si>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</si>
  <si>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</si>
  <si>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</si>
  <si>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</si>
  <si>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</si>
  <si>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</si>
  <si>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</si>
  <si>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</si>
  <si>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</si>
  <si>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</si>
  <si>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</si>
  <si>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</si>
  <si>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</si>
  <si>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</si>
  <si>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</si>
  <si>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</si>
  <si>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</si>
  <si>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</si>
  <si>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</si>
  <si>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</si>
  <si>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</si>
  <si>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</si>
  <si>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</si>
  <si>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</si>
  <si>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</si>
  <si>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</si>
  <si>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</si>
  <si>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Общество с ограниченной </t>
  </si>
  <si>
    <t>Общество с ограниченной ответственностью "Эверест"</t>
  </si>
  <si>
    <t>ответственностью "Эверест"</t>
  </si>
  <si>
    <t>Анастасия Дмитриевна Щербакова, директор</t>
  </si>
  <si>
    <t>Ирина Владимировна Казачкова, генеральный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</si>
  <si>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</si>
  <si>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</si>
  <si>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Обращения, в том числе:</t>
  </si>
  <si>
    <t>обращений</t>
  </si>
  <si>
    <t>услуг</t>
  </si>
  <si>
    <t>Гемодиализ интермиттирующий высокопоточный (A18.05.002.001)</t>
  </si>
  <si>
    <t>страхованию от 29.12.2023г.  № 23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</si>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</sst>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view="pageBreakPreview" topLeftCell="A49" zoomScale="80" zoomScaleNormal="100" zoomScaleSheetLayoutView="80" workbookViewId="0">
      <selection activeCell="F28" sqref="F28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4.5703125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39" t="s">
        <v>18</v>
      </c>
      <c r="F1" s="39"/>
      <c r="G1" s="39"/>
    </row>
    <row r="2" spans="1:7" x14ac:dyDescent="0.3">
      <c r="E2" s="39" t="s">
        <v>33</v>
      </c>
      <c r="F2" s="39"/>
      <c r="G2" s="39"/>
    </row>
    <row r="3" spans="1:7" x14ac:dyDescent="0.3">
      <c r="E3" s="39" t="s">
        <v>0</v>
      </c>
      <c r="F3" s="39"/>
      <c r="G3" s="39"/>
    </row>
    <row r="4" spans="1:7" x14ac:dyDescent="0.3">
      <c r="E4" s="39" t="s">
        <v>1</v>
      </c>
      <c r="F4" s="39"/>
      <c r="G4" s="39"/>
    </row>
    <row r="5" spans="1:7" x14ac:dyDescent="0.3">
      <c r="E5" s="39" t="s">
        <v>60</v>
      </c>
      <c r="F5" s="39"/>
      <c r="G5" s="39"/>
    </row>
    <row r="8" spans="1:7" x14ac:dyDescent="0.3">
      <c r="B8" s="21" t="s">
        <v>45</v>
      </c>
      <c r="C8" s="21"/>
      <c r="D8" s="21"/>
      <c r="E8" s="21"/>
      <c r="F8" s="21"/>
    </row>
    <row r="9" spans="1:7" x14ac:dyDescent="0.3">
      <c r="B9" s="21" t="s">
        <v>61</v>
      </c>
      <c r="C9" s="21"/>
      <c r="D9" s="21"/>
      <c r="E9" s="21"/>
      <c r="F9" s="21"/>
    </row>
    <row r="10" spans="1:7" s="12" customFormat="1" ht="15" x14ac:dyDescent="0.25">
      <c r="B10" s="35" t="s">
        <v>34</v>
      </c>
      <c r="C10" s="35"/>
      <c r="D10" s="35"/>
      <c r="E10" s="35"/>
      <c r="F10" s="35"/>
    </row>
    <row r="11" spans="1:7" s="12" customFormat="1" ht="15" x14ac:dyDescent="0.25">
      <c r="B11" s="35" t="s">
        <v>35</v>
      </c>
      <c r="C11" s="35"/>
      <c r="D11" s="35"/>
      <c r="E11" s="35"/>
      <c r="F11" s="35"/>
    </row>
    <row r="12" spans="1:7" s="12" customFormat="1" ht="15" x14ac:dyDescent="0.25">
      <c r="B12" s="35" t="s">
        <v>36</v>
      </c>
      <c r="C12" s="35"/>
      <c r="D12" s="35"/>
      <c r="E12" s="35"/>
      <c r="F12" s="35"/>
    </row>
    <row r="13" spans="1:7" s="12" customFormat="1" ht="15" x14ac:dyDescent="0.25">
      <c r="B13" s="35" t="s">
        <v>37</v>
      </c>
      <c r="C13" s="35"/>
      <c r="D13" s="35"/>
      <c r="E13" s="35"/>
      <c r="F13" s="35"/>
    </row>
    <row r="14" spans="1:7" s="12" customFormat="1" ht="15" x14ac:dyDescent="0.25">
      <c r="B14" s="35" t="s">
        <v>38</v>
      </c>
      <c r="C14" s="35"/>
      <c r="D14" s="35"/>
      <c r="E14" s="35"/>
      <c r="F14" s="35"/>
    </row>
    <row r="15" spans="1:7" x14ac:dyDescent="0.3">
      <c r="B15" s="11"/>
      <c r="C15" s="11"/>
      <c r="D15" s="11"/>
      <c r="E15" s="11"/>
      <c r="F15" s="11"/>
    </row>
    <row r="16" spans="1:7" ht="21.75" customHeight="1" x14ac:dyDescent="0.3">
      <c r="A16" s="2"/>
      <c r="B16" s="37" t="s">
        <v>50</v>
      </c>
      <c r="C16" s="37"/>
      <c r="D16" s="37"/>
      <c r="E16" s="37"/>
      <c r="F16" s="37"/>
    </row>
    <row r="17" spans="1:7" s="12" customFormat="1" ht="14.25" customHeight="1" x14ac:dyDescent="0.25">
      <c r="B17" s="35" t="s">
        <v>39</v>
      </c>
      <c r="C17" s="35"/>
      <c r="D17" s="35"/>
      <c r="E17" s="35"/>
      <c r="F17" s="35"/>
    </row>
    <row r="18" spans="1:7" s="12" customFormat="1" ht="14.25" customHeight="1" x14ac:dyDescent="0.25">
      <c r="B18" s="35" t="s">
        <v>2</v>
      </c>
      <c r="C18" s="35"/>
      <c r="D18" s="35"/>
      <c r="E18" s="35"/>
      <c r="F18" s="35"/>
    </row>
    <row r="19" spans="1:7" s="12" customFormat="1" ht="14.25" customHeight="1" x14ac:dyDescent="0.25">
      <c r="B19" s="35" t="s">
        <v>40</v>
      </c>
      <c r="C19" s="35"/>
      <c r="D19" s="35"/>
      <c r="E19" s="35"/>
      <c r="F19" s="35"/>
    </row>
    <row r="21" spans="1:7" x14ac:dyDescent="0.3">
      <c r="A21" s="1" t="s">
        <v>19</v>
      </c>
    </row>
    <row r="23" spans="1:7" ht="41.25" customHeight="1" x14ac:dyDescent="0.3">
      <c r="A23" s="36" t="s">
        <v>48</v>
      </c>
      <c r="B23" s="36"/>
      <c r="C23" s="36"/>
      <c r="D23" s="36"/>
      <c r="E23" s="36"/>
      <c r="F23" s="36"/>
    </row>
    <row r="25" spans="1:7" ht="53.25" customHeight="1" x14ac:dyDescent="0.3">
      <c r="A25" s="6" t="s">
        <v>30</v>
      </c>
      <c r="B25" s="34" t="s">
        <v>3</v>
      </c>
      <c r="C25" s="34"/>
      <c r="D25" s="34"/>
      <c r="E25" s="7" t="s">
        <v>4</v>
      </c>
      <c r="F25" s="4" t="s">
        <v>5</v>
      </c>
    </row>
    <row r="26" spans="1:7" ht="21" customHeight="1" x14ac:dyDescent="0.3">
      <c r="A26" s="14" t="s">
        <v>6</v>
      </c>
      <c r="B26" s="38" t="s">
        <v>56</v>
      </c>
      <c r="C26" s="38"/>
      <c r="D26" s="38"/>
      <c r="E26" s="17" t="s">
        <v>57</v>
      </c>
      <c r="F26" s="15">
        <v>12</v>
      </c>
    </row>
    <row r="27" spans="1:7" ht="23.25" customHeight="1" x14ac:dyDescent="0.3">
      <c r="A27" s="19" t="s">
        <v>7</v>
      </c>
      <c r="B27" s="31" t="s">
        <v>59</v>
      </c>
      <c r="C27" s="32"/>
      <c r="D27" s="33"/>
      <c r="E27" s="17" t="s">
        <v>58</v>
      </c>
      <c r="F27" s="18">
        <v>157</v>
      </c>
    </row>
    <row r="28" spans="1:7" ht="15.75" customHeight="1" x14ac:dyDescent="0.3"/>
    <row r="29" spans="1:7" ht="24.75" customHeight="1" x14ac:dyDescent="0.3">
      <c r="A29" s="2"/>
      <c r="B29" s="21" t="s">
        <v>20</v>
      </c>
      <c r="C29" s="21"/>
      <c r="D29" s="21"/>
      <c r="E29" s="21"/>
      <c r="F29" s="21"/>
    </row>
    <row r="31" spans="1:7" x14ac:dyDescent="0.3">
      <c r="A31" s="21" t="s">
        <v>9</v>
      </c>
      <c r="B31" s="21"/>
      <c r="E31" s="21" t="s">
        <v>11</v>
      </c>
      <c r="F31" s="21"/>
      <c r="G31" s="21"/>
    </row>
    <row r="32" spans="1:7" ht="19.5" customHeight="1" x14ac:dyDescent="0.3">
      <c r="A32" s="26" t="s">
        <v>22</v>
      </c>
      <c r="B32" s="26"/>
      <c r="E32" s="23" t="s">
        <v>49</v>
      </c>
      <c r="F32" s="23"/>
      <c r="G32" s="23"/>
    </row>
    <row r="33" spans="1:7" ht="19.5" customHeight="1" x14ac:dyDescent="0.3">
      <c r="A33" s="26" t="s">
        <v>23</v>
      </c>
      <c r="B33" s="26"/>
      <c r="E33" s="22" t="s">
        <v>51</v>
      </c>
      <c r="F33" s="22"/>
      <c r="G33" s="22"/>
    </row>
    <row r="34" spans="1:7" ht="19.5" customHeight="1" x14ac:dyDescent="0.3">
      <c r="A34" s="26" t="s">
        <v>46</v>
      </c>
      <c r="B34" s="26"/>
      <c r="E34" s="22"/>
      <c r="F34" s="22"/>
      <c r="G34" s="22"/>
    </row>
    <row r="35" spans="1:7" s="12" customFormat="1" ht="20.25" customHeight="1" x14ac:dyDescent="0.25">
      <c r="A35" s="20" t="s">
        <v>21</v>
      </c>
      <c r="B35" s="20"/>
      <c r="E35" s="20" t="s">
        <v>21</v>
      </c>
      <c r="F35" s="20"/>
      <c r="G35" s="20"/>
    </row>
    <row r="36" spans="1:7" ht="21.75" customHeight="1" x14ac:dyDescent="0.3">
      <c r="A36" s="23"/>
      <c r="B36" s="23"/>
      <c r="E36" s="23"/>
      <c r="F36" s="23"/>
      <c r="G36" s="23"/>
    </row>
    <row r="37" spans="1:7" s="12" customFormat="1" ht="15" x14ac:dyDescent="0.25">
      <c r="A37" s="28" t="s">
        <v>12</v>
      </c>
      <c r="B37" s="28"/>
      <c r="E37" s="28" t="s">
        <v>12</v>
      </c>
      <c r="F37" s="28"/>
      <c r="G37" s="28"/>
    </row>
    <row r="38" spans="1:7" ht="39.75" customHeight="1" x14ac:dyDescent="0.3">
      <c r="A38" s="23" t="s">
        <v>52</v>
      </c>
      <c r="B38" s="23"/>
      <c r="E38" s="25" t="s">
        <v>53</v>
      </c>
      <c r="F38" s="25"/>
      <c r="G38" s="25"/>
    </row>
    <row r="39" spans="1:7" s="12" customFormat="1" ht="29.25" customHeight="1" x14ac:dyDescent="0.25">
      <c r="A39" s="20" t="s">
        <v>24</v>
      </c>
      <c r="B39" s="20"/>
      <c r="E39" s="29" t="s">
        <v>24</v>
      </c>
      <c r="F39" s="29"/>
      <c r="G39" s="29"/>
    </row>
    <row r="40" spans="1:7" ht="18" customHeight="1" x14ac:dyDescent="0.3">
      <c r="A40" s="21" t="s">
        <v>13</v>
      </c>
      <c r="B40" s="21"/>
      <c r="E40" s="21" t="s">
        <v>13</v>
      </c>
      <c r="F40" s="21"/>
      <c r="G40" s="21"/>
    </row>
    <row r="41" spans="1:7" ht="24.75" customHeight="1" x14ac:dyDescent="0.3"/>
    <row r="42" spans="1:7" ht="18.75" customHeight="1" x14ac:dyDescent="0.3">
      <c r="A42" s="30" t="s">
        <v>10</v>
      </c>
      <c r="B42" s="30"/>
      <c r="E42" s="21" t="s">
        <v>10</v>
      </c>
      <c r="F42" s="21"/>
      <c r="G42" s="21"/>
    </row>
    <row r="43" spans="1:7" ht="18.75" customHeight="1" x14ac:dyDescent="0.3">
      <c r="A43" s="26" t="s">
        <v>25</v>
      </c>
      <c r="B43" s="26"/>
      <c r="E43" s="26" t="s">
        <v>27</v>
      </c>
      <c r="F43" s="26"/>
      <c r="G43" s="26"/>
    </row>
    <row r="44" spans="1:7" ht="18.75" customHeight="1" x14ac:dyDescent="0.3">
      <c r="A44" s="27" t="s">
        <v>26</v>
      </c>
      <c r="B44" s="27"/>
      <c r="E44" s="23" t="s">
        <v>28</v>
      </c>
      <c r="F44" s="23"/>
      <c r="G44" s="23"/>
    </row>
    <row r="45" spans="1:7" ht="21" customHeight="1" x14ac:dyDescent="0.3">
      <c r="A45" s="23"/>
      <c r="B45" s="23"/>
      <c r="E45" s="22" t="s">
        <v>29</v>
      </c>
      <c r="F45" s="22"/>
      <c r="G45" s="22"/>
    </row>
    <row r="46" spans="1:7" s="12" customFormat="1" ht="19.5" customHeight="1" x14ac:dyDescent="0.25">
      <c r="A46" s="20" t="s">
        <v>21</v>
      </c>
      <c r="B46" s="20"/>
      <c r="E46" s="20" t="s">
        <v>21</v>
      </c>
      <c r="F46" s="20"/>
      <c r="G46" s="20"/>
    </row>
    <row r="47" spans="1:7" ht="23.25" customHeight="1" x14ac:dyDescent="0.3">
      <c r="A47" s="26"/>
      <c r="B47" s="26"/>
      <c r="E47" s="26"/>
      <c r="F47" s="26"/>
      <c r="G47" s="26"/>
    </row>
    <row r="48" spans="1:7" s="12" customFormat="1" ht="15" x14ac:dyDescent="0.25">
      <c r="A48" s="24" t="s">
        <v>12</v>
      </c>
      <c r="B48" s="24"/>
      <c r="E48" s="24" t="s">
        <v>12</v>
      </c>
      <c r="F48" s="24"/>
      <c r="G48" s="24"/>
    </row>
    <row r="49" spans="1:7" ht="42" customHeight="1" x14ac:dyDescent="0.3">
      <c r="A49" s="23" t="s">
        <v>54</v>
      </c>
      <c r="B49" s="23"/>
      <c r="E49" s="25" t="s">
        <v>55</v>
      </c>
      <c r="F49" s="25"/>
      <c r="G49" s="25"/>
    </row>
    <row r="50" spans="1:7" s="12" customFormat="1" ht="31.5" customHeight="1" x14ac:dyDescent="0.25">
      <c r="A50" s="20" t="s">
        <v>24</v>
      </c>
      <c r="B50" s="20"/>
      <c r="E50" s="20" t="s">
        <v>24</v>
      </c>
      <c r="F50" s="20"/>
      <c r="G50" s="20"/>
    </row>
    <row r="51" spans="1:7" ht="22.5" customHeight="1" x14ac:dyDescent="0.3">
      <c r="A51" s="21" t="s">
        <v>13</v>
      </c>
      <c r="B51" s="21"/>
      <c r="E51" s="21" t="s">
        <v>13</v>
      </c>
      <c r="F51" s="21"/>
      <c r="G51" s="21"/>
    </row>
  </sheetData>
  <mergeCells count="61">
    <mergeCell ref="E1:G1"/>
    <mergeCell ref="E2:G2"/>
    <mergeCell ref="E3:G3"/>
    <mergeCell ref="E4:G4"/>
    <mergeCell ref="E5:G5"/>
    <mergeCell ref="B27:D27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14:F14"/>
    <mergeCell ref="B16:F16"/>
    <mergeCell ref="B17:F17"/>
    <mergeCell ref="B18:F18"/>
    <mergeCell ref="B26:D26"/>
    <mergeCell ref="A42:B42"/>
    <mergeCell ref="B29:F29"/>
    <mergeCell ref="A34:B34"/>
    <mergeCell ref="E42:G42"/>
    <mergeCell ref="A32:B32"/>
    <mergeCell ref="A33:B33"/>
    <mergeCell ref="E31:G31"/>
    <mergeCell ref="E32:G32"/>
    <mergeCell ref="E33:G33"/>
    <mergeCell ref="A31:B31"/>
    <mergeCell ref="E34:G34"/>
    <mergeCell ref="A43:B43"/>
    <mergeCell ref="A44:B44"/>
    <mergeCell ref="A35:B35"/>
    <mergeCell ref="E43:G43"/>
    <mergeCell ref="E44:G44"/>
    <mergeCell ref="A40:B40"/>
    <mergeCell ref="E35:G35"/>
    <mergeCell ref="E36:G36"/>
    <mergeCell ref="E37:G37"/>
    <mergeCell ref="A39:B39"/>
    <mergeCell ref="A38:B38"/>
    <mergeCell ref="E38:G38"/>
    <mergeCell ref="A36:B36"/>
    <mergeCell ref="A37:B37"/>
    <mergeCell ref="E39:G39"/>
    <mergeCell ref="E40:G40"/>
    <mergeCell ref="E50:G50"/>
    <mergeCell ref="E51:G51"/>
    <mergeCell ref="E45:G45"/>
    <mergeCell ref="A45:B45"/>
    <mergeCell ref="E48:G48"/>
    <mergeCell ref="E49:G49"/>
    <mergeCell ref="A51:B51"/>
    <mergeCell ref="A49:B49"/>
    <mergeCell ref="A50:B50"/>
    <mergeCell ref="A48:B48"/>
    <mergeCell ref="A46:B46"/>
    <mergeCell ref="E47:G47"/>
    <mergeCell ref="A47:B47"/>
    <mergeCell ref="E46:G4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BreakPreview" topLeftCell="A34" zoomScale="90" zoomScaleNormal="100" zoomScaleSheetLayoutView="90" workbookViewId="0">
      <selection activeCell="I13" sqref="I13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39" t="s">
        <v>47</v>
      </c>
      <c r="E1" s="39"/>
      <c r="F1" s="39"/>
    </row>
    <row r="2" spans="1:6" x14ac:dyDescent="0.3">
      <c r="D2" s="39" t="s">
        <v>33</v>
      </c>
      <c r="E2" s="39"/>
      <c r="F2" s="39"/>
    </row>
    <row r="3" spans="1:6" x14ac:dyDescent="0.3">
      <c r="D3" s="39" t="s">
        <v>0</v>
      </c>
      <c r="E3" s="39"/>
      <c r="F3" s="39"/>
    </row>
    <row r="4" spans="1:6" x14ac:dyDescent="0.3">
      <c r="D4" s="39" t="s">
        <v>1</v>
      </c>
      <c r="E4" s="39"/>
      <c r="F4" s="39"/>
    </row>
    <row r="5" spans="1:6" x14ac:dyDescent="0.3">
      <c r="D5" s="39" t="str">
        <f>'Приложение 1'!E5</f>
        <v>страхованию от 29.12.2023г.  № 23</v>
      </c>
      <c r="E5" s="39"/>
      <c r="F5" s="39"/>
    </row>
    <row r="7" spans="1:6" x14ac:dyDescent="0.3">
      <c r="B7" s="21" t="s">
        <v>45</v>
      </c>
      <c r="C7" s="21"/>
      <c r="D7" s="21"/>
      <c r="E7" s="21"/>
      <c r="F7" s="2"/>
    </row>
    <row r="8" spans="1:6" x14ac:dyDescent="0.3">
      <c r="B8" s="21" t="s">
        <v>62</v>
      </c>
      <c r="C8" s="21"/>
      <c r="D8" s="21"/>
      <c r="E8" s="21"/>
      <c r="F8" s="5"/>
    </row>
    <row r="9" spans="1:6" s="12" customFormat="1" ht="15" x14ac:dyDescent="0.25">
      <c r="B9" s="35" t="s">
        <v>34</v>
      </c>
      <c r="C9" s="35"/>
      <c r="D9" s="35"/>
      <c r="E9" s="35"/>
      <c r="F9" s="11"/>
    </row>
    <row r="10" spans="1:6" s="12" customFormat="1" ht="15" x14ac:dyDescent="0.25">
      <c r="B10" s="35" t="s">
        <v>41</v>
      </c>
      <c r="C10" s="35"/>
      <c r="D10" s="35"/>
      <c r="E10" s="35"/>
      <c r="F10" s="11"/>
    </row>
    <row r="11" spans="1:6" s="12" customFormat="1" ht="15" x14ac:dyDescent="0.25">
      <c r="B11" s="35" t="s">
        <v>42</v>
      </c>
      <c r="C11" s="35"/>
      <c r="D11" s="35"/>
      <c r="E11" s="35"/>
      <c r="F11" s="11"/>
    </row>
    <row r="12" spans="1:6" s="12" customFormat="1" ht="15" x14ac:dyDescent="0.25">
      <c r="B12" s="35" t="s">
        <v>43</v>
      </c>
      <c r="C12" s="35"/>
      <c r="D12" s="35"/>
      <c r="E12" s="35"/>
      <c r="F12" s="11"/>
    </row>
    <row r="13" spans="1:6" s="12" customFormat="1" ht="15" x14ac:dyDescent="0.25">
      <c r="B13" s="35" t="s">
        <v>44</v>
      </c>
      <c r="C13" s="35"/>
      <c r="D13" s="35"/>
      <c r="E13" s="35"/>
      <c r="F13" s="11"/>
    </row>
    <row r="14" spans="1:6" ht="12" customHeight="1" x14ac:dyDescent="0.3">
      <c r="B14" s="35"/>
      <c r="C14" s="35"/>
      <c r="D14" s="35"/>
      <c r="E14" s="35"/>
      <c r="F14" s="10"/>
    </row>
    <row r="15" spans="1:6" ht="19.5" customHeight="1" x14ac:dyDescent="0.3">
      <c r="A15" s="2"/>
      <c r="B15" s="40" t="str">
        <f>'Приложение 1'!$B$16</f>
        <v>Общество с ограниченной ответственностью "Эверест"</v>
      </c>
      <c r="C15" s="40"/>
      <c r="D15" s="40"/>
      <c r="E15" s="40"/>
      <c r="F15" s="5"/>
    </row>
    <row r="16" spans="1:6" s="12" customFormat="1" ht="15" x14ac:dyDescent="0.25">
      <c r="B16" s="28" t="s">
        <v>39</v>
      </c>
      <c r="C16" s="28"/>
      <c r="D16" s="28"/>
      <c r="E16" s="28"/>
      <c r="F16" s="11"/>
    </row>
    <row r="17" spans="1:8" s="12" customFormat="1" ht="15" x14ac:dyDescent="0.25">
      <c r="B17" s="35" t="s">
        <v>2</v>
      </c>
      <c r="C17" s="35"/>
      <c r="D17" s="35"/>
      <c r="E17" s="35"/>
      <c r="F17" s="11"/>
    </row>
    <row r="18" spans="1:8" s="12" customFormat="1" ht="15" x14ac:dyDescent="0.25">
      <c r="B18" s="35" t="s">
        <v>40</v>
      </c>
      <c r="C18" s="35"/>
      <c r="D18" s="35"/>
      <c r="E18" s="35"/>
      <c r="F18" s="11"/>
    </row>
    <row r="19" spans="1:8" x14ac:dyDescent="0.3">
      <c r="B19" s="21"/>
      <c r="C19" s="21"/>
      <c r="D19" s="21"/>
      <c r="E19" s="21"/>
      <c r="F19" s="5"/>
    </row>
    <row r="21" spans="1:8" x14ac:dyDescent="0.3">
      <c r="A21" s="1" t="s">
        <v>14</v>
      </c>
    </row>
    <row r="23" spans="1:8" x14ac:dyDescent="0.3">
      <c r="F23" s="1" t="s">
        <v>32</v>
      </c>
    </row>
    <row r="24" spans="1:8" ht="56.25" x14ac:dyDescent="0.3">
      <c r="A24" s="3" t="s">
        <v>30</v>
      </c>
      <c r="B24" s="34" t="s">
        <v>15</v>
      </c>
      <c r="C24" s="34"/>
      <c r="D24" s="34"/>
      <c r="E24" s="9" t="s">
        <v>16</v>
      </c>
      <c r="F24" s="8"/>
    </row>
    <row r="25" spans="1:8" ht="54.75" customHeight="1" x14ac:dyDescent="0.3">
      <c r="A25" s="13" t="s">
        <v>6</v>
      </c>
      <c r="B25" s="38" t="s">
        <v>31</v>
      </c>
      <c r="C25" s="38"/>
      <c r="D25" s="38"/>
      <c r="E25" s="15">
        <f>E26</f>
        <v>1757700</v>
      </c>
    </row>
    <row r="26" spans="1:8" x14ac:dyDescent="0.3">
      <c r="A26" s="17" t="s">
        <v>7</v>
      </c>
      <c r="B26" s="38" t="s">
        <v>17</v>
      </c>
      <c r="C26" s="38"/>
      <c r="D26" s="38"/>
      <c r="E26" s="15">
        <v>1757700</v>
      </c>
      <c r="H26" s="1">
        <f>ROUND(157*10834.7+12*4720.72,0)</f>
        <v>1757697</v>
      </c>
    </row>
    <row r="27" spans="1:8" ht="25.5" customHeight="1" x14ac:dyDescent="0.3">
      <c r="A27" s="4"/>
      <c r="B27" s="38" t="s">
        <v>8</v>
      </c>
      <c r="C27" s="38"/>
      <c r="D27" s="38"/>
      <c r="E27" s="15">
        <f>E25</f>
        <v>1757700</v>
      </c>
      <c r="H27" s="16"/>
    </row>
    <row r="32" spans="1:8" x14ac:dyDescent="0.3">
      <c r="A32" s="2"/>
      <c r="B32" s="21" t="s">
        <v>20</v>
      </c>
      <c r="C32" s="21"/>
      <c r="D32" s="21"/>
      <c r="E32" s="21"/>
      <c r="F32" s="2"/>
    </row>
    <row r="34" spans="1:6" x14ac:dyDescent="0.3">
      <c r="A34" s="21" t="s">
        <v>9</v>
      </c>
      <c r="B34" s="21"/>
      <c r="D34" s="21" t="s">
        <v>11</v>
      </c>
      <c r="E34" s="21"/>
      <c r="F34" s="21"/>
    </row>
    <row r="35" spans="1:6" x14ac:dyDescent="0.3">
      <c r="A35" s="26" t="s">
        <v>22</v>
      </c>
      <c r="B35" s="26"/>
      <c r="D35" s="23" t="str">
        <f>'Приложение 1'!E32</f>
        <v xml:space="preserve">Общество с ограниченной </v>
      </c>
      <c r="E35" s="23"/>
      <c r="F35" s="23"/>
    </row>
    <row r="36" spans="1:6" x14ac:dyDescent="0.3">
      <c r="A36" s="22" t="s">
        <v>23</v>
      </c>
      <c r="B36" s="22"/>
      <c r="D36" s="23" t="str">
        <f>'Приложение 1'!E33</f>
        <v>ответственностью "Эверест"</v>
      </c>
      <c r="E36" s="23"/>
      <c r="F36" s="23"/>
    </row>
    <row r="37" spans="1:6" x14ac:dyDescent="0.3">
      <c r="A37" s="22" t="s">
        <v>46</v>
      </c>
      <c r="B37" s="22"/>
      <c r="D37" s="23"/>
      <c r="E37" s="23"/>
      <c r="F37" s="23"/>
    </row>
    <row r="38" spans="1:6" s="12" customFormat="1" ht="14.25" customHeight="1" x14ac:dyDescent="0.25">
      <c r="A38" s="20" t="s">
        <v>21</v>
      </c>
      <c r="B38" s="20"/>
      <c r="D38" s="20" t="s">
        <v>21</v>
      </c>
      <c r="E38" s="20"/>
      <c r="F38" s="20"/>
    </row>
    <row r="39" spans="1:6" ht="30" customHeight="1" x14ac:dyDescent="0.3">
      <c r="A39" s="23"/>
      <c r="B39" s="23"/>
      <c r="D39" s="23"/>
      <c r="E39" s="23"/>
      <c r="F39" s="23"/>
    </row>
    <row r="40" spans="1:6" s="12" customFormat="1" ht="15" x14ac:dyDescent="0.25">
      <c r="A40" s="28" t="s">
        <v>12</v>
      </c>
      <c r="B40" s="28"/>
      <c r="D40" s="28" t="s">
        <v>12</v>
      </c>
      <c r="E40" s="28"/>
      <c r="F40" s="28"/>
    </row>
    <row r="41" spans="1:6" ht="20.25" customHeight="1" x14ac:dyDescent="0.3">
      <c r="A41" s="23" t="str">
        <f>'Приложение 1'!A38</f>
        <v>Анастасия Дмитриевна Щербакова, директор</v>
      </c>
      <c r="B41" s="23"/>
      <c r="D41" s="26" t="str">
        <f>'Приложение 1'!E38</f>
        <v>Ирина Владимировна Казачкова, генеральный директор</v>
      </c>
      <c r="E41" s="26"/>
      <c r="F41" s="26"/>
    </row>
    <row r="42" spans="1:6" s="12" customFormat="1" ht="28.5" customHeight="1" x14ac:dyDescent="0.25">
      <c r="A42" s="20" t="s">
        <v>24</v>
      </c>
      <c r="B42" s="20"/>
      <c r="D42" s="29" t="s">
        <v>24</v>
      </c>
      <c r="E42" s="29"/>
      <c r="F42" s="29"/>
    </row>
    <row r="43" spans="1:6" ht="27.75" customHeight="1" x14ac:dyDescent="0.3">
      <c r="A43" s="21" t="s">
        <v>13</v>
      </c>
      <c r="B43" s="21"/>
      <c r="D43" s="21" t="s">
        <v>13</v>
      </c>
      <c r="E43" s="21"/>
      <c r="F43" s="21"/>
    </row>
    <row r="44" spans="1:6" ht="31.5" customHeight="1" x14ac:dyDescent="0.3"/>
    <row r="45" spans="1:6" ht="25.5" customHeight="1" x14ac:dyDescent="0.3">
      <c r="A45" s="30" t="s">
        <v>10</v>
      </c>
      <c r="B45" s="30"/>
      <c r="D45" s="21" t="s">
        <v>10</v>
      </c>
      <c r="E45" s="21"/>
      <c r="F45" s="21"/>
    </row>
    <row r="46" spans="1:6" ht="19.5" customHeight="1" x14ac:dyDescent="0.3">
      <c r="A46" s="26" t="s">
        <v>25</v>
      </c>
      <c r="B46" s="26"/>
      <c r="D46" s="26" t="s">
        <v>27</v>
      </c>
      <c r="E46" s="26"/>
      <c r="F46" s="26"/>
    </row>
    <row r="47" spans="1:6" ht="19.5" customHeight="1" x14ac:dyDescent="0.3">
      <c r="A47" s="27" t="s">
        <v>26</v>
      </c>
      <c r="B47" s="27"/>
      <c r="D47" s="23" t="s">
        <v>28</v>
      </c>
      <c r="E47" s="23"/>
      <c r="F47" s="23"/>
    </row>
    <row r="48" spans="1:6" ht="19.5" customHeight="1" x14ac:dyDescent="0.3">
      <c r="A48" s="23"/>
      <c r="B48" s="23"/>
      <c r="D48" s="22" t="s">
        <v>29</v>
      </c>
      <c r="E48" s="22"/>
      <c r="F48" s="22"/>
    </row>
    <row r="49" spans="1:6" s="12" customFormat="1" ht="19.5" customHeight="1" x14ac:dyDescent="0.25">
      <c r="A49" s="20" t="s">
        <v>21</v>
      </c>
      <c r="B49" s="20"/>
      <c r="D49" s="20" t="s">
        <v>21</v>
      </c>
      <c r="E49" s="20"/>
      <c r="F49" s="20"/>
    </row>
    <row r="50" spans="1:6" ht="28.5" customHeight="1" x14ac:dyDescent="0.3">
      <c r="A50" s="26"/>
      <c r="B50" s="26"/>
      <c r="D50" s="26"/>
      <c r="E50" s="26"/>
      <c r="F50" s="26"/>
    </row>
    <row r="51" spans="1:6" x14ac:dyDescent="0.3">
      <c r="A51" s="23" t="s">
        <v>12</v>
      </c>
      <c r="B51" s="23"/>
      <c r="D51" s="23" t="s">
        <v>12</v>
      </c>
      <c r="E51" s="23"/>
      <c r="F51" s="23"/>
    </row>
    <row r="52" spans="1:6" x14ac:dyDescent="0.3">
      <c r="A52" s="23" t="str">
        <f>'Приложение 1'!A49</f>
        <v xml:space="preserve"> Ольга Мигдатовна Сухарева, директор</v>
      </c>
      <c r="B52" s="23"/>
      <c r="D52" s="23" t="str">
        <f>'Приложение 1'!E49</f>
        <v xml:space="preserve">Валентина Александровна Яковлева, директор </v>
      </c>
      <c r="E52" s="23"/>
      <c r="F52" s="23"/>
    </row>
    <row r="53" spans="1:6" s="12" customFormat="1" ht="30" customHeight="1" x14ac:dyDescent="0.25">
      <c r="A53" s="20" t="s">
        <v>24</v>
      </c>
      <c r="B53" s="20"/>
      <c r="D53" s="20" t="s">
        <v>24</v>
      </c>
      <c r="E53" s="20"/>
      <c r="F53" s="20"/>
    </row>
    <row r="54" spans="1:6" ht="36.75" customHeight="1" x14ac:dyDescent="0.3">
      <c r="A54" s="21" t="s">
        <v>13</v>
      </c>
      <c r="B54" s="21"/>
      <c r="D54" s="21" t="s">
        <v>13</v>
      </c>
      <c r="E54" s="21"/>
      <c r="F54" s="21"/>
    </row>
  </sheetData>
  <mergeCells count="63">
    <mergeCell ref="B7:E7"/>
    <mergeCell ref="B8:E8"/>
    <mergeCell ref="B9:E9"/>
    <mergeCell ref="B10:E10"/>
    <mergeCell ref="B11:E11"/>
    <mergeCell ref="A37:B37"/>
    <mergeCell ref="D37:F37"/>
    <mergeCell ref="B12:E12"/>
    <mergeCell ref="B13:E13"/>
    <mergeCell ref="B15:E15"/>
    <mergeCell ref="B16:E16"/>
    <mergeCell ref="B17:E17"/>
    <mergeCell ref="B25:D25"/>
    <mergeCell ref="B26:D26"/>
    <mergeCell ref="B14:E14"/>
    <mergeCell ref="B27:D27"/>
    <mergeCell ref="B24:D24"/>
    <mergeCell ref="B18:E18"/>
    <mergeCell ref="B19:E19"/>
    <mergeCell ref="B32:E32"/>
    <mergeCell ref="A34:B34"/>
    <mergeCell ref="D34:F34"/>
    <mergeCell ref="A35:B35"/>
    <mergeCell ref="D35:F35"/>
    <mergeCell ref="A36:B36"/>
    <mergeCell ref="D36:F36"/>
    <mergeCell ref="A38:B38"/>
    <mergeCell ref="D38:F38"/>
    <mergeCell ref="A39:B39"/>
    <mergeCell ref="A43:B43"/>
    <mergeCell ref="D43:F43"/>
    <mergeCell ref="A41:B41"/>
    <mergeCell ref="D41:F41"/>
    <mergeCell ref="A42:B42"/>
    <mergeCell ref="D42:F42"/>
    <mergeCell ref="A40:B40"/>
    <mergeCell ref="D40:F40"/>
    <mergeCell ref="D39:F39"/>
    <mergeCell ref="D49:F49"/>
    <mergeCell ref="A50:B50"/>
    <mergeCell ref="D50:F50"/>
    <mergeCell ref="A45:B45"/>
    <mergeCell ref="D45:F45"/>
    <mergeCell ref="A46:B46"/>
    <mergeCell ref="D46:F46"/>
    <mergeCell ref="A47:B47"/>
    <mergeCell ref="D47:F47"/>
    <mergeCell ref="A54:B54"/>
    <mergeCell ref="D54:F54"/>
    <mergeCell ref="D1:F1"/>
    <mergeCell ref="D2:F2"/>
    <mergeCell ref="D3:F3"/>
    <mergeCell ref="D4:F4"/>
    <mergeCell ref="D5:F5"/>
    <mergeCell ref="A51:B51"/>
    <mergeCell ref="D51:F51"/>
    <mergeCell ref="A52:B52"/>
    <mergeCell ref="D52:F52"/>
    <mergeCell ref="A53:B53"/>
    <mergeCell ref="D53:F53"/>
    <mergeCell ref="A48:B48"/>
    <mergeCell ref="D48:F48"/>
    <mergeCell ref="A49:B49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2023-12-27T01:10:03Z</dcterms:modified>
</cp:coreProperties>
</file>