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ВМП_ТЕР" sheetId="3" r:id="rId1"/>
    <sheet name="доли" sheetId="2" r:id="rId2"/>
    <sheet name="ВМП_ФЕД" sheetId="1" r:id="rId3"/>
  </sheets>
  <definedNames>
    <definedName name="_xlnm.Print_Area" localSheetId="0">ВМП_ТЕР!$A$1:$G$488</definedName>
    <definedName name="_xlnm.Print_Area" localSheetId="2">ВМП_ФЕД!$A$1:$G$488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3" l="1"/>
  <c r="G487" i="3" l="1"/>
  <c r="G485" i="3"/>
  <c r="G469" i="3"/>
  <c r="G459" i="3"/>
  <c r="G427" i="3"/>
  <c r="G425" i="3"/>
  <c r="G403" i="3"/>
  <c r="G393" i="3"/>
  <c r="G369" i="3" l="1"/>
  <c r="G359" i="3"/>
  <c r="G350" i="3"/>
  <c r="G323" i="3"/>
  <c r="G368" i="3"/>
  <c r="G358" i="3"/>
  <c r="G348" i="3"/>
  <c r="G296" i="3"/>
  <c r="G361" i="3"/>
  <c r="G360" i="3"/>
  <c r="G264" i="3"/>
  <c r="G333" i="3"/>
  <c r="G392" i="3"/>
  <c r="G353" i="3"/>
  <c r="G370" i="3"/>
  <c r="G391" i="3"/>
  <c r="G367" i="3"/>
  <c r="G357" i="3"/>
  <c r="G347" i="3"/>
  <c r="G293" i="3"/>
  <c r="G379" i="3"/>
  <c r="G366" i="3"/>
  <c r="G356" i="3"/>
  <c r="G346" i="3"/>
  <c r="G284" i="3"/>
  <c r="G354" i="3"/>
  <c r="G372" i="3"/>
  <c r="G336" i="3"/>
  <c r="G352" i="3"/>
  <c r="G377" i="3"/>
  <c r="G364" i="3"/>
  <c r="G355" i="3"/>
  <c r="G343" i="3"/>
  <c r="G277" i="3"/>
  <c r="G374" i="3"/>
  <c r="G270" i="3"/>
  <c r="G401" i="3"/>
  <c r="G258" i="3"/>
  <c r="G341" i="3"/>
  <c r="G363" i="3"/>
  <c r="G96" i="3"/>
  <c r="G52" i="3"/>
  <c r="G91" i="3"/>
  <c r="G50" i="3"/>
  <c r="G89" i="3"/>
  <c r="G41" i="3"/>
  <c r="G88" i="3"/>
  <c r="G38" i="3"/>
  <c r="G256" i="3"/>
  <c r="G87" i="3"/>
  <c r="G254" i="3"/>
  <c r="G86" i="3"/>
  <c r="G247" i="3"/>
  <c r="G85" i="3"/>
  <c r="G104" i="3"/>
  <c r="G55" i="3"/>
  <c r="G18" i="3"/>
  <c r="G17" i="3"/>
  <c r="G36" i="3"/>
  <c r="G20" i="3"/>
  <c r="G27" i="3"/>
  <c r="G9" i="3" l="1"/>
</calcChain>
</file>

<file path=xl/sharedStrings.xml><?xml version="1.0" encoding="utf-8"?>
<sst xmlns="http://schemas.openxmlformats.org/spreadsheetml/2006/main" count="2634" uniqueCount="995">
  <si>
    <t>Раздел I. Перечень видов высокотехнологичной медицинской помощи, включенных в базовую программу</t>
  </si>
  <si>
    <t>обязательного медицинского страхования, финансовое обеспечение которых осуществляется за счет субвенции</t>
  </si>
  <si>
    <t>из бюджета Федерального фонда обязательного медицинского страхования бюджетам территориальных фондов</t>
  </si>
  <si>
    <t>обязательного медицинского страхования, бюджетных ассигнований из бюджета Федерального фонда обязательного медицинского страхования медицинским организациям, функции и полномочия учредителей в отношении которых</t>
  </si>
  <si>
    <t>осуществляют Правительство Российской Федерации или федеральные органы исполнительной власти</t>
  </si>
  <si>
    <t>Наименование вида высокотехнологичной медицинской помощи</t>
  </si>
  <si>
    <t>Модель пациента</t>
  </si>
  <si>
    <t>Вид лечения</t>
  </si>
  <si>
    <t>Метод лечения</t>
  </si>
  <si>
    <t>Акушерство и гинекология</t>
  </si>
  <si>
    <t>1.</t>
  </si>
  <si>
    <t>O36.0, O36.1</t>
  </si>
  <si>
    <t>терапевтическое лечение</t>
  </si>
  <si>
    <t>O28.0</t>
  </si>
  <si>
    <t>терапия с введением иммуноглобулинов под контролем молекулярных диагностических методик, иммуноферментных, гемостазиологических методов исследования</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</si>
  <si>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</si>
  <si>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</si>
  <si>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</si>
  <si>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</si>
  <si>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</si>
  <si>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</si>
  <si>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</si>
  <si>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</si>
  <si>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</si>
  <si>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</si>
  <si>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</si>
  <si>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</si>
  <si>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2.</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</si>
  <si>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</si>
  <si>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D26, D27, D25</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</si>
  <si>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</si>
  <si>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3.</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</si>
  <si>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абляции под ультразвуковым контролем и (или) контролем магнитно-резонансной томографии</t>
  </si>
  <si>
    <t>D25, N80.0</t>
  </si>
  <si>
    <t>множественная узловая форма аденомиоза, требующая хирургического лечения</t>
  </si>
  <si>
    <t>реконструктивно-пластические, органосохраняющие операции (миомэктомия с использованием комбинированного эндоскопического доступа)</t>
  </si>
  <si>
    <t>Гастроэнтерология</t>
  </si>
  <si>
    <t>4.</t>
  </si>
  <si>
    <t>K50, K51, K90.0</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</si>
  <si>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</si>
  <si>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K73.2, K74.3, K83.0, B18.0, B18.1, B18.2</t>
  </si>
  <si>
    <t>хронический аутоиммунный гепатит в сочетании с первично-склерозирующим холангитом</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</si>
  <si>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</si>
  <si>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первичным билиарным циррозом печени</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</si>
  <si>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</si>
  <si>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</si>
  <si>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Гематология</t>
  </si>
  <si>
    <t>5.</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</si>
  <si>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</si>
  <si>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</si>
  <si>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</si>
  <si>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</si>
  <si>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</si>
  <si>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</si>
  <si>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</si>
  <si>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</si>
  <si>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</si>
  <si>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</si>
  <si>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</si>
  <si>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M31.1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</si>
  <si>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</si>
  <si>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</si>
  <si>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</si>
  <si>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</si>
  <si>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</si>
  <si>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</si>
  <si>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</si>
  <si>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</si>
  <si>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</si>
  <si>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</si>
  <si>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</si>
  <si>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D70</t>
  </si>
  <si>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</si>
  <si>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</si>
  <si>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</si>
  <si>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</si>
  <si>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6.</t>
  </si>
  <si>
    <t>Интенсивная терапия, включающая методы экстракорпорального воздействия на кровь у больных с порфириями</t>
  </si>
  <si>
    <t>E80.0, E80.1, E80.2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</si>
  <si>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</si>
  <si>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</si>
  <si>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Детская хирургия в период новорожденности</t>
  </si>
  <si>
    <t>7.</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</si>
  <si>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</si>
  <si>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</si>
  <si>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</si>
  <si>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прямой эзофаго-эзофаго анастомоз, в том числе этапные операции на пищеводе и желудке, ликвидация трахеопищеводного свища</t>
  </si>
  <si>
    <t>Дерматовенерология</t>
  </si>
  <si>
    <t>8.</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</si>
  <si>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</si>
  <si>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</si>
  <si>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</si>
  <si>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</si>
  <si>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L40.1, L40.3</t>
  </si>
  <si>
    <t>пустулезные формы псориаза при отсутствии эффективности ранее проводимых методов системного и физиотерапевтического лечения</t>
  </si>
  <si>
    <t xml:space="preserve">лечение с применением цитостатических и иммуносупрессивных лекарственных препаратов, синтетических производных витамина A </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</si>
  <si>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</si>
  <si>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</si>
  <si>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</si>
  <si>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</si>
  <si>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</si>
  <si>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 xml:space="preserve">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</si>
  <si>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</si>
  <si>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</si>
  <si>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</si>
  <si>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</si>
  <si>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</si>
  <si>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</si>
  <si>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Поликомпонентное лечение тяжелых, резистентных форм атопического дерматита и псориаза, включая псориатический артрит с инициацией или заменой генно-инженерных биологических лекарственных препаратов</t>
  </si>
  <si>
    <t>тяжелые распространенные формы псориаза,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</si>
  <si>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 в сочетании с иммуносупрессивными лекарственными препаратами</t>
  </si>
  <si>
    <t>L40.5, L20</t>
  </si>
  <si>
    <t>тяжелые распространенные формы атопического дерматита и псориаза артропатического, резистентные к другим видам системной терапии</t>
  </si>
  <si>
    <t>поликомпонентная терапия с инициацией или заменой генно-инженерных биологических лекарственных препаратов</t>
  </si>
  <si>
    <t>Комбустиология</t>
  </si>
  <si>
    <t>9.</t>
  </si>
  <si>
    <t>T20, T21, T22, T23, T24, T25, T27, T29, T30, T31.3, T31.4, T32.3, T32.4, T58, Т59, T75.4</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</si>
  <si>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t>
  </si>
  <si>
    <t>10.</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</si>
  <si>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</si>
  <si>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</si>
  <si>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Нейрохирургия</t>
  </si>
  <si>
    <t>11.</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</si>
  <si>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</si>
  <si>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</si>
  <si>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</si>
  <si>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интраоперационного ультразвукового сканирования</t>
  </si>
  <si>
    <t>C71.5, C79.3, D33.0, D43.0</t>
  </si>
  <si>
    <t>удаление опухоли с применением интраоперационной навигации</t>
  </si>
  <si>
    <t>C71.6, C71.7, C79.3, D33.1, D18.0, D43.1</t>
  </si>
  <si>
    <t>C71.6,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</si>
  <si>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</si>
  <si>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</si>
  <si>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</si>
  <si>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</si>
  <si>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</si>
  <si>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</si>
  <si>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</si>
  <si>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</si>
  <si>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</si>
  <si>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</si>
  <si>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C72.3, D33.3, Q85</t>
  </si>
  <si>
    <t>удаление опухоли с применением эндоскопической ассистенции</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</si>
  <si>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</si>
  <si>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</si>
  <si>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</si>
  <si>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</si>
  <si>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</si>
  <si>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</si>
  <si>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</si>
  <si>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C96.6, D76.3, M85.4, M85.5</t>
  </si>
  <si>
    <t>эозинофильная гранулема кости, ксантогранулема, аневризматическая костная киста</t>
  </si>
  <si>
    <t>D10.6, D21.0, D10.9</t>
  </si>
  <si>
    <t>доброкачественные новообразования носоглотки и мягких тканей головы, лица и шеи, прорастающие в полость черепа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</si>
  <si>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</si>
  <si>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</si>
  <si>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</si>
  <si>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</si>
  <si>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Q28.2</t>
  </si>
  <si>
    <t>артериовенозная мальформация головного мозга</t>
  </si>
  <si>
    <t>удаление артериовенозных мальформаций</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</si>
  <si>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</si>
  <si>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</si>
  <si>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</si>
  <si>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</si>
  <si>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</si>
  <si>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</si>
  <si>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</si>
  <si>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</si>
  <si>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</si>
  <si>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M84.8, M85.0, M85.5, Q01, Q67.2, Q67.3, Q75.0, Q75.2, Q75.8, Q87.0, S02.1, S02.2, S02.7 - S02.9, T90.2, T88.8</t>
  </si>
  <si>
    <t>дефекты и деформации свода и основания черепа, лицевого скелета врожденного и приобретенного генеза</t>
  </si>
  <si>
    <t>12.</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</si>
  <si>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</si>
  <si>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</si>
  <si>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</si>
  <si>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</si>
  <si>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13.</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</si>
  <si>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</si>
  <si>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</si>
  <si>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</si>
  <si>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</si>
  <si>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14.</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</si>
  <si>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</si>
  <si>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ликворошунтирующие операции, в том числе с индивидуальным подбором ликворошунтирующих систем</t>
  </si>
  <si>
    <t>15.</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</si>
  <si>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</si>
  <si>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</si>
  <si>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</si>
  <si>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16.</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</si>
  <si>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</si>
  <si>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эндоваскулярное вмешательство с применением адгезивных клеевых композиций, микроэмболов, микроспиралей и стентов</t>
  </si>
  <si>
    <t>Неонатология</t>
  </si>
  <si>
    <t>17.</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</si>
  <si>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</si>
  <si>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P22, P23, P36, P10.0, P10.1, P10.2, P10.3, P10.4, P10.8, P11.1, P11.5, P52.1, P52.2, P52.4, P52.6, P90, P91.0, P91.2, P91.4, P91.5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</si>
  <si>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</si>
  <si>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противосудорожная терапия с учетом характера электроэнцефалограммы и анализа записи видеомониторинга</t>
  </si>
  <si>
    <t>традиционная пациент-триггерная искусственная вентиляция легких с контролем дыхательного объема</t>
  </si>
  <si>
    <t>высокочастотная осцилляторная искусственная вентиляция легких</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</si>
  <si>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</si>
  <si>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</si>
  <si>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18.</t>
  </si>
  <si>
    <t>P07.0; P07.1; P07.2</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</si>
  <si>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</si>
  <si>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</si>
  <si>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</si>
  <si>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</si>
  <si>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хирургическая коррекция (лигирование, клипирование) открытого артериального протока</t>
  </si>
  <si>
    <t>лечение с использованием метода сухой иммерсии</t>
  </si>
  <si>
    <t>Онкология</t>
  </si>
  <si>
    <t>19.</t>
  </si>
  <si>
    <t>C00, C01, C02, C04 - C06, C09.0, C09.1, C09.8, C09.9, C10.0, C10.1, C10.2, C10.3,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</si>
  <si>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</si>
  <si>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</si>
  <si>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</si>
  <si>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</si>
  <si>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резекция щитовидной железы (доли, субтотальная) видеоассистированная</t>
  </si>
  <si>
    <t>гемитиреоидэктомия с истмусэктомией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</si>
  <si>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</si>
  <si>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</si>
  <si>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</si>
  <si>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тиреоидэктомия видеоэндоскопическая</t>
  </si>
  <si>
    <t>тиреоидэктомия видеоассистированная</t>
  </si>
  <si>
    <t>удаление новообразования полости носа с использованием видеоэндоскопических технологий</t>
  </si>
  <si>
    <t>резекция верхней челюсти видеоассистированная</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</si>
  <si>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</si>
  <si>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</si>
  <si>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лазерная реканализация и устранение дыхательной недостаточности при стенозирующей опухоли гортани</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</si>
  <si>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</si>
  <si>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</si>
  <si>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</si>
  <si>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</si>
  <si>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внутриартериальная эмболизация (химиоэмболизация) опухолей</t>
  </si>
  <si>
    <t>чрескожная радиочастотная термоаблация опухолей печени под ультразвуковой навигацией и (или) под контролем компьютерной навигации</t>
  </si>
  <si>
    <t>видеоэндоскопическая сегментэктомия, атипичная резекция печени</t>
  </si>
  <si>
    <t>злокачественные новообразования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</si>
  <si>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</si>
  <si>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</si>
  <si>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</si>
  <si>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</si>
  <si>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</si>
  <si>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лапароскопическая холецистэктомия с резекцией IV сегмента печени</t>
  </si>
  <si>
    <t>C24</t>
  </si>
  <si>
    <t>нерезектабельные опухоли внепеченочных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</si>
  <si>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</si>
  <si>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</si>
  <si>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</si>
  <si>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</si>
  <si>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</si>
  <si>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</si>
  <si>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</si>
  <si>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</si>
  <si>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эндопротезирование бронхов</t>
  </si>
  <si>
    <t>стенозирующий рак трахеи. Стенозирующий центральный рак легкого (T3-4NxMx)</t>
  </si>
  <si>
    <t>эндопротезирование трахеи</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</si>
  <si>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</si>
  <si>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</si>
  <si>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C37, C38.3, C38.2, C38.1</t>
  </si>
  <si>
    <t>радиочастотная термоаблация опухоли под ультразвуковой навигацией и (или) контролем компьютерной томографии</t>
  </si>
  <si>
    <t>видеоассистированное удаление опухоли средостения</t>
  </si>
  <si>
    <t>видеоэндоскопическое удаление опухоли средостения с медиастинальной лимфаденэктомией</t>
  </si>
  <si>
    <t>видеоэндоскопическое удаление опухоли средостения</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</si>
  <si>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</si>
  <si>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</si>
  <si>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t>
  </si>
  <si>
    <t>C50.2, C50.9, C50.3</t>
  </si>
  <si>
    <t>видеоассистированная парастернальная лимфаденэктомия</t>
  </si>
  <si>
    <t>C54</t>
  </si>
  <si>
    <t>злокачественные новообразования эндометрия in situ - III стадии</t>
  </si>
  <si>
    <t>экстирпация матки с маточными трубами видеоэндоскопическая</t>
  </si>
  <si>
    <t>видеоэндоскопическая экстирпация матки с придатками и тазовой лимфаденэктомией</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</si>
  <si>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</si>
  <si>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</si>
  <si>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</si>
  <si>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лапароскопическая аднексэктомия односторонняя с резекцией контрлатерального яичника и субтотальная резекция большого сальника</t>
  </si>
  <si>
    <t>лапароскопическая экстирпация матки с придатками, субтотальная резекция большого сальника</t>
  </si>
  <si>
    <t>C61</t>
  </si>
  <si>
    <t>локализованные злокачественные новообразования предстательной железы I стадии (T1a-T2cNxMo)</t>
  </si>
  <si>
    <t>лапароскопическая простатэктомия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</si>
  <si>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</si>
  <si>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</si>
  <si>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 (TxN1-2MoS1-3)</t>
  </si>
  <si>
    <t>лапароскопическая забрюшинная лимфаденэктомия</t>
  </si>
  <si>
    <t>C64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</si>
  <si>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</si>
  <si>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</si>
  <si>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селективная и суперселективная эмболизация (химиоэмболизация) почечных сосудов</t>
  </si>
  <si>
    <t>C67</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</si>
  <si>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</si>
  <si>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</si>
  <si>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</si>
  <si>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</si>
  <si>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</si>
  <si>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</si>
  <si>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</si>
  <si>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</si>
  <si>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</si>
  <si>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</si>
  <si>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</si>
  <si>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</si>
  <si>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</si>
  <si>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</si>
  <si>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</si>
  <si>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</si>
  <si>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паротидэктомия радикальная с микрохирургической пластикой</t>
  </si>
  <si>
    <t>широкое иссечение меланомы кожи с реконструктивно-пластическим</t>
  </si>
  <si>
    <t>компонентом расширенное (микрохирургическая реконструкция)</t>
  </si>
  <si>
    <t>тиреоидэктомия расширенная с реконструктивно-пластическим компонентом</t>
  </si>
  <si>
    <t>тиреоидэктомия расширенная комбинированная с реконструктивно-пластическим компонентом</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</si>
  <si>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</si>
  <si>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</si>
  <si>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</si>
  <si>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</si>
  <si>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</si>
  <si>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удаление экстраорганного рецидива злокачественного новообразования пищевода комбинированное</t>
  </si>
  <si>
    <t>C16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</si>
  <si>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</si>
  <si>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</si>
  <si>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реконструкция пищеводно-желудочного анастомоза при тяжелых рефлюкс-эзофагитах</t>
  </si>
  <si>
    <t>резекция культи желудка с реконструкцией желудочно-кишечного или межкишечного анастомоза при болезнях оперированного желудка</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</si>
  <si>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</si>
  <si>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</si>
  <si>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</si>
  <si>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удаление экстраорганного рецидива злокачественных новообразований желудка комбинированное</t>
  </si>
  <si>
    <t>C17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</si>
  <si>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</si>
  <si>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</si>
  <si>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C18, C19, C20, C08, C48.1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</si>
  <si>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</si>
  <si>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</si>
  <si>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</si>
  <si>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</si>
  <si>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</si>
  <si>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</si>
  <si>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правосторонняя гемиколэктомия с расширенной лимфаденэктомией</t>
  </si>
  <si>
    <t>резекция сигмовидной кишки с расширенной лимфаденэктомией</t>
  </si>
  <si>
    <t>правосторонняя гемиколэктомия с резекцией легкого</t>
  </si>
  <si>
    <t>левосторонняя гемиколэктомия с расширенной лимфаденэктомией</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</si>
  <si>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</si>
  <si>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</si>
  <si>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</si>
  <si>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расширенно-комбинированная брюшно-промежностная экстирпация прямой кишки</t>
  </si>
  <si>
    <t>расширенная, комбинированная брюшно-анальная резекция прямой кишки</t>
  </si>
  <si>
    <t>C22, C23, C24</t>
  </si>
  <si>
    <t>местнораспространенные первичные и метастатические опухоли печени</t>
  </si>
  <si>
    <t>гемигепатэктомия комбинированная</t>
  </si>
  <si>
    <t>анатомические и атипичные резекции печени с применением радиочастотной термоаблации</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</si>
  <si>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</si>
  <si>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</si>
  <si>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</si>
  <si>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</si>
  <si>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</si>
  <si>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</si>
  <si>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</si>
  <si>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</si>
  <si>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анатомическая резекция печени</t>
  </si>
  <si>
    <t>правосторонняя гемигепатэктомия</t>
  </si>
  <si>
    <t>левосторонняя гемигепатэктомия</t>
  </si>
  <si>
    <t>резектабельные опухоли поджелудочной железы</t>
  </si>
  <si>
    <t>расширенно-комбинированная дистальная гемипанкреатэктомия</t>
  </si>
  <si>
    <t>C34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</si>
  <si>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</si>
  <si>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</si>
  <si>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 xml:space="preserve">расширенная, комбинированная лобэктомия, билобэктомия, пневмонэктомия. </t>
  </si>
  <si>
    <t>C37, C08.1, C38.2, C38.3, C78.1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</si>
  <si>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</si>
  <si>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</si>
  <si>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C40.0, C40.1, C40.2, C40.3, C40.8, C40.9, C41.2, C41.3, C41.4, C41.8, C41.9, C79.5, C43.5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</si>
  <si>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</si>
  <si>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</si>
  <si>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декомпрессивная ламинэктомия позвонков с фиксацией</t>
  </si>
  <si>
    <t>C43, C44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</si>
  <si>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</si>
  <si>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</si>
  <si>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широкое иссечение опухоли кожи с реконструктивно-пластическим компонентом расширенное (микрохирургическая реконструкция)</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</si>
  <si>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</si>
  <si>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</si>
  <si>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</si>
  <si>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</si>
  <si>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C49.1, C49.2, C49.3, C49.5, C49.6, C47.1, C47.2, C47.3, C47.5, C43.5</t>
  </si>
  <si>
    <t>изолированная гипертермическая регионарная химиоперфузия конечностей</t>
  </si>
  <si>
    <t>C50</t>
  </si>
  <si>
    <t>злокачественные новообразования молочной железы (0 - IV стадия)</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</si>
  <si>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</si>
  <si>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</si>
  <si>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резекция молочной железы с определением "сторожевого" лимфоузла</t>
  </si>
  <si>
    <t>C53</t>
  </si>
  <si>
    <t>злокачественные новообразования шейки матки</t>
  </si>
  <si>
    <t>расширенная экстирпация культи шейки матки</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</si>
  <si>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</si>
  <si>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</si>
  <si>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экстирпация матки с тазовой лимфаденэктомией и интраоперационной лучевой терапией</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</si>
  <si>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</si>
  <si>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</si>
  <si>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циторедуктивные операции с внутрибрюшной гипертермической химиотерапией</t>
  </si>
  <si>
    <t>C53, C54, C56, C57.8</t>
  </si>
  <si>
    <t>рецидивы злокачественного новообразования тела матки, шейки матки и яичников</t>
  </si>
  <si>
    <t>C60</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</si>
  <si>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</si>
  <si>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</si>
  <si>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</si>
  <si>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криодеструкция опухоли предстательной железы</t>
  </si>
  <si>
    <t>злокачественные новообразования яичка</t>
  </si>
  <si>
    <t>забрюшинная лимфаденэктомия</t>
  </si>
  <si>
    <t>злокачественные новообразования почки (III - IV стадия)</t>
  </si>
  <si>
    <t>нефрэктомия с тромбэктомией</t>
  </si>
  <si>
    <t>радикальная нефрэктомия с расширенной забрюшинной лимфаденэктомией</t>
  </si>
  <si>
    <t>радикальная нефрэктомия с резекцией соседних органов</t>
  </si>
  <si>
    <t>злокачественные новообразования почки (I - II стадия)</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</si>
  <si>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</si>
  <si>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</si>
  <si>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злокачественные новообразования мочевого пузыря (I - IV стадия)</t>
  </si>
  <si>
    <t>цистпростатвезикулэктомия с расширенной лимфаденэктомией</t>
  </si>
  <si>
    <t>C74</t>
  </si>
  <si>
    <t>удаление рецидивной опухоли надпочечника с расширенной лимфаденэктомией</t>
  </si>
  <si>
    <t>злокачественные новообразования надпочечника (III - IV стадия)</t>
  </si>
  <si>
    <t>расширенная адреналэктомия или адреналэктомия с резекцией соседних органов</t>
  </si>
  <si>
    <t>C78</t>
  </si>
  <si>
    <t>метастатическое поражение легкого</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</si>
  <si>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</si>
  <si>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</si>
  <si>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20.</t>
  </si>
  <si>
    <t>C22</t>
  </si>
  <si>
    <t>высокоинтенсивная фокусированная ультразвуковая терапия (HIFU)</t>
  </si>
  <si>
    <t>высокоинтенсивная фокусированная ультразвуковая терапия (HIFU) при злокачественных новообразованиях поджелудочной железы</t>
  </si>
  <si>
    <t>C40, C41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</si>
  <si>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</si>
  <si>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</si>
  <si>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C48, C49</t>
  </si>
  <si>
    <t>злокачественные новообразования забрюшинного пространства</t>
  </si>
  <si>
    <t>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</si>
  <si>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</si>
  <si>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C50, C67, C74, C73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</si>
  <si>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</si>
  <si>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</si>
  <si>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локализованные злокачественные новообразования предстательной железы I - II стадия (T1-2cN0M0)</t>
  </si>
  <si>
    <t>высокоинтенсивная фокусированная ультразвуковая терапия (HIFU) при злокачественных новообразованиях простаты</t>
  </si>
  <si>
    <t>21.</t>
  </si>
  <si>
    <t>C81 - C90, C91.0, C91.5 - C91.9, C92, C93, C94.0, C94.2 - C94.7, C95, C96.9, C00 - C14, C15 - C21, C22, C23 - C26, C30 - C32, C34, C37, C38, C39, C40, C41, C45, C46, C47, C48, C49, C51 - C58, C60, C61, C62, C63, C64, C65, C66, C67, C68, C69, C71, C72, C73, C74, C75, C76, C77, C78, C79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</si>
  <si>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</si>
  <si>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</si>
  <si>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22.</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</si>
  <si>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</si>
  <si>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C81-C96, D45-D47, E85.8</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</si>
  <si>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</si>
  <si>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комплексное лечение с использованием таргетных лекарственных препаратов, биопрепаратов, высокодозная химиотерапия с применением факторов роста, поддержкой стволовыми клетками</t>
  </si>
  <si>
    <t>23.</t>
  </si>
  <si>
    <t>Дистанционная лучевая терапия в радиотерапевтических отделениях при злокачественных новообразованиях</t>
  </si>
  <si>
    <t>C00 - C14, C15 - C17, C18 - C22, C23 - C25, C30, C31, C32, C33, C34, C37, C39, C40, C41, C44, C48, C49, C50, C51, C55, C60, C61, C64, C67, C68, C73, C74, C77</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</si>
  <si>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</si>
  <si>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</si>
  <si>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C51, C52, C53, C54, C55</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</si>
  <si>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</si>
  <si>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</si>
  <si>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</si>
  <si>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</si>
  <si>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 C75.3, C79.3, C79.4</t>
  </si>
  <si>
    <t>Первичные и вторичные злокачественные новообразования оболочек головного мозга, спинного мозга, головного мозга</t>
  </si>
  <si>
    <t>C81, C82, C83, C84, C85</t>
  </si>
  <si>
    <t>злокачественные новообразования лимфоидной ткани</t>
  </si>
  <si>
    <t>24.</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</si>
  <si>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</si>
  <si>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</si>
  <si>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</si>
  <si>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25.</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</si>
  <si>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</si>
  <si>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</si>
  <si>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Оториноларингология</t>
  </si>
  <si>
    <t>26.</t>
  </si>
  <si>
    <t>Реконструктивные операции на звукопроводящем аппарате среднего уха</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</si>
  <si>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</si>
  <si>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</si>
  <si>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</si>
  <si>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реконструктивные слухоулучшающие операции после радикальной операции на среднем ухе при хроническом гнойном среднем отите</t>
  </si>
  <si>
    <t>слухоулучшающие операции с применением частично имплантируемого устройства костной проводимости</t>
  </si>
  <si>
    <t>тимпанопластика с применением микрохирургической техники, аллогенных трансплантатов, в том числе металлических</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</si>
  <si>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</si>
  <si>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слухоулучшающие операции с применением имплантата среднего уха</t>
  </si>
  <si>
    <t>27.</t>
  </si>
  <si>
    <t>Хирургическое лечение болезни Меньера и других нарушений вестибулярной функции</t>
  </si>
  <si>
    <t>H81.0, H81.1, H81.2</t>
  </si>
  <si>
    <t>селективная нейротомия</t>
  </si>
  <si>
    <t>деструктивные микрохирургические вмешательства на структурах внутреннего уха с применением лучевой техники</t>
  </si>
  <si>
    <t>H81.1, H81.2</t>
  </si>
  <si>
    <t>дренирование эндолимфатических пространств внутреннего уха с применением микрохирургической и лучевой техники</t>
  </si>
  <si>
    <t xml:space="preserve">Хирургическое лечение доброкачественных новообразований и хронических воспалительных заболеваний носа и околоносовых пазух </t>
  </si>
  <si>
    <t>J32.1, J32.3 J32.4</t>
  </si>
  <si>
    <t xml:space="preserve">доброкачественное новообразование и хронические воспалительные заболевания полости носа, придаточных пазух носа, пазух клиновидной кости </t>
  </si>
  <si>
    <t>удаление новообразования с применением эндоскопической, шейверной техники и при необходимости навигационной системы</t>
  </si>
  <si>
    <t>Реконструктивно-пластическое восстановление функции гортани и трахеи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</si>
  <si>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</si>
  <si>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</si>
  <si>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</si>
  <si>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</si>
  <si>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</si>
  <si>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</si>
  <si>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</si>
  <si>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</si>
  <si>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Хирургические вмешательства на околоносовых пазухах, требующие реконструкции лицевого скелета</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</si>
  <si>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</si>
  <si>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</si>
  <si>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</si>
  <si>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28.</t>
  </si>
  <si>
    <t>Хирургическое лечение доброкачественных новообразований среднего уха, полости носа и придаточных пазух, гортани и глотки</t>
  </si>
  <si>
    <t>доброкачественное новообразование среднего уха, полости носа и придаточных пазух, гортани и глотки</t>
  </si>
  <si>
    <t>удаление новообразования с применением микрохирургической техники и эндоскопической техники</t>
  </si>
  <si>
    <t>фотодинамическая терапия новообразования с применением микроскопической и эндоскопической техники</t>
  </si>
  <si>
    <t>Офтальмология</t>
  </si>
  <si>
    <t>29.</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</si>
  <si>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</si>
  <si>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H26.0 - H26.4, H40.1 -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</si>
  <si>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</si>
  <si>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</si>
  <si>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подшивание цилиарного тела с задней трепанацией склеры</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</si>
  <si>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</si>
  <si>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модифицированная синустрабекулэктомия с задней трепанацией склеры с имплантацией антиглаукоматозного дренажа,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</si>
  <si>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</si>
  <si>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t>
  </si>
  <si>
    <t>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</si>
  <si>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</si>
  <si>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</si>
  <si>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Реконструктивно-пластические и оптико-реконструктивные операции при травмах (открытых, закрытых) глаза, его придаточного аппарата, орбиты</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</si>
  <si>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t>
  </si>
  <si>
    <t>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</si>
  <si>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имплантация дренажа при посттравматической глаукоме</t>
  </si>
  <si>
    <t>исправление травматического косоглазия с пластикой экстраокулярных мышц</t>
  </si>
  <si>
    <t>факоаспирация травматической катаракты с имплантацией различных моделей интраокулярной линзы</t>
  </si>
  <si>
    <t>трансплантация амниотической мембраны</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</si>
  <si>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</si>
  <si>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C43.1, C44.1, C69, C72.3, D31.5, D31.6, Q10.7, Q11.0 - Q11.2</t>
  </si>
  <si>
    <t>реконструктивные операции на экстраокулярных мышцах при новообразованиях орбиты</t>
  </si>
  <si>
    <t>отсроченная реконструкция леватора при новообразованиях орбиты</t>
  </si>
  <si>
    <t>отграничительная и разрушающая лазеркоагуляция при новообразованиях глаза</t>
  </si>
  <si>
    <t>лазерэксцизия, в том числе с лазериспарением, при новообразованиях придаточного аппарата глаза</t>
  </si>
  <si>
    <t>криодеструкция при новообразованиях глаза</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</si>
  <si>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</si>
  <si>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</si>
  <si>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</si>
  <si>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</si>
  <si>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модифицированная синустрабекулэктомия</t>
  </si>
  <si>
    <t>эписклеральное круговое и (или) локальное пломбирование, в том числе с трансклеральной лазерной коагуляцией сетчатки</t>
  </si>
  <si>
    <t>лазерная корепраксия (создание искусственного зрачка)</t>
  </si>
  <si>
    <t>лазерная иридокореопластика</t>
  </si>
  <si>
    <t>лазерная витреошвартотомия</t>
  </si>
  <si>
    <t>лазерные комбинированные операции на структурах угла передней камеры</t>
  </si>
  <si>
    <t>лазерная деструкция зрачковой мембраны с коагуляцией (без коагуляции) сосудов</t>
  </si>
  <si>
    <t>30.</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</si>
  <si>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</si>
  <si>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</si>
  <si>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</si>
  <si>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</si>
  <si>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эписклеральное круговое и (или) локальное пломбирование, в том числе с трансклеральной лазерной коагуляцией сетчатки</t>
  </si>
  <si>
    <t>панретинальная лазеркоагуляция сетчатки</t>
  </si>
  <si>
    <t>модифицированная синустрабекулэктомия, в том числе с задней трепанацией склеры</t>
  </si>
  <si>
    <t>лазерная деструкция зрачковой мембраны, в том числе с коагуляцией сосудов</t>
  </si>
  <si>
    <t>31.</t>
  </si>
  <si>
    <t>Комплексное лечение болезней роговицы, включая оптико-реконструктивную и лазерную хирургию, интенсивное консервативное лечение язвы роговицы</t>
  </si>
  <si>
    <t>H16.0, H17.0 - H17.9, H18.0 - H18.9</t>
  </si>
  <si>
    <t>язва роговицы острая, стромальная или перфорирующая у взрослых и детей, осложненная гипопионом, эндофтальмитом, патологией хрусталика. Рубцы и помутнения роговицы, другие болезни роговицы (буллезная кератопатия, дегенерация, наследственные дистрофии роговицы, кератоконус) у взрослых и детей вне зависимости от осложнений</t>
  </si>
  <si>
    <t>интенсивное консервативное лечение язвы роговицы</t>
  </si>
  <si>
    <t>Педиатрия</t>
  </si>
  <si>
    <t>32.</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</si>
  <si>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</si>
  <si>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</si>
  <si>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</si>
  <si>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</si>
  <si>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K90.0, K90.4, K90.8, K90.9, K63.8, E73, E74.3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</si>
  <si>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</si>
  <si>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</si>
  <si>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</si>
  <si>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</si>
  <si>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</si>
  <si>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</si>
  <si>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</si>
  <si>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t>
  </si>
  <si>
    <t>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</si>
  <si>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33.</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</si>
  <si>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</si>
  <si>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</si>
  <si>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</si>
  <si>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</si>
  <si>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</si>
  <si>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34.</t>
  </si>
  <si>
    <t>I27.0, I27.8, I30.0, I30.9, I31.0, I31.1, I33.0, I33.9, I34.0, I34.2, I35.1, I35.2, I36.0, I36.1, I36.2, I42, I44.2, I45.6, I45.8, I47.0, I47.1, I47.2, I47.9, I48, I49.0, I49.3, I49.5, I49.8, I51.4, Q21.1, Q23.0, Q23.1, Q23.2, Q23.3, Q24.5, Q25.1, Q25.3</t>
  </si>
  <si>
    <t>35.</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</si>
  <si>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</si>
  <si>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E10, E13, E14, E16.1</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</si>
  <si>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</si>
  <si>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36.</t>
  </si>
  <si>
    <t>M08.1, M08.3, M08.4, М09</t>
  </si>
  <si>
    <t>юношеский артрит с высокой/средней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</si>
  <si>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 (или) иммунодепрессантов под контролем лабораторных и инструментальных методов, включая биохимические, иммунологические и (или) молекулярно-генетические методы, и (или) молекулярно-биологические и (или) микробиологические, и (или) эндоскопические, и (или) рентгенологические (компьютерная томография, магнитно-резонансная томография), и (или) ультразвуковые методы</t>
  </si>
  <si>
    <t>37.</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</si>
  <si>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</si>
  <si>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Q32.0, Q32.2, Q32.3, Q32.4, Q33, P27.1</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</si>
  <si>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</si>
  <si>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</si>
  <si>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Ревматология</t>
  </si>
  <si>
    <t>38.</t>
  </si>
  <si>
    <t>M05.0, M05.1, M05.2, M05.3, M05.8, M06.0, M06.1, M06.4, M06.8, M08, M45, M32, M34, M07.2</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</si>
  <si>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</si>
  <si>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 xml:space="preserve">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 (или) лучевых и (или) ультразвуковых методов диагностики </t>
  </si>
  <si>
    <t>Сердечно-сосудистая хирургия</t>
  </si>
  <si>
    <t>39.</t>
  </si>
  <si>
    <t>Коронарная реваскуляризация миокарда с применением ангиопластики в сочетании со стентированием при ишемической болезни сердца</t>
  </si>
  <si>
    <t>I20.0, I21.0, I21.1, I21.2, I21.3, I21.9, I22</t>
  </si>
  <si>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</si>
  <si>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</si>
  <si>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40.</t>
  </si>
  <si>
    <t>Коронарная реваскуляризация миокарда с применением ангиопластики в сочетании со стентированием при ишемической болезни сердца</t>
  </si>
  <si>
    <t>баллонная вазодилатация с установкой 2 стентов в сосуд (сосуды)</t>
  </si>
  <si>
    <t>41.</t>
  </si>
  <si>
    <t>баллонная вазодилатация с установкой 3 стентов в сосуд (сосуды)</t>
  </si>
  <si>
    <t>42.</t>
  </si>
  <si>
    <t>I20.0, I21.4, I21.9, I22</t>
  </si>
  <si>
    <t>нестабильная стенокардия, острый и повторный инфаркт миокарда (без подъема сегмента ST электрокардиограммы)</t>
  </si>
  <si>
    <t>43.</t>
  </si>
  <si>
    <t>44.</t>
  </si>
  <si>
    <t>45.</t>
  </si>
  <si>
    <t>Коронарная реваскуляризация миокарда с применением ангиопластики в сочетании со стентированием при ишемической болезни сердца с установкой 1 стента</t>
  </si>
  <si>
    <t>I20.1, I20.8, I25</t>
  </si>
  <si>
    <t>ишемическая болезнь сердца со стенозированием 1 коронарной артерии</t>
  </si>
  <si>
    <t>баллонная вазодилатация с установкой 1 стента в сосуд</t>
  </si>
  <si>
    <t>46.</t>
  </si>
  <si>
    <t>Коронарная реваскуляризация миокарда с применением ангиопластики в сочетании со стентированием при ишемической болезни сердца с установкой 2 стентов</t>
  </si>
  <si>
    <t>ишемическая болезнь сердца со стенозированием 2 коронарных артерий</t>
  </si>
  <si>
    <t>баллонная вазодилатация с установкой 2 стентов в сосуд (сосуды)</t>
  </si>
  <si>
    <t>47.</t>
  </si>
  <si>
    <t>Коронарная реваскуляризация миокарда с применением ангиопластики в сочетании со стентированием при ишемической болезни сердца с установкой 3 стентов</t>
  </si>
  <si>
    <t>ишемическая болезнь сердца со стенозированием 3 коронарных артерий</t>
  </si>
  <si>
    <t>баллонная вазодилатация с установкой 3 стентов в сосуд (сосуды)</t>
  </si>
  <si>
    <t>48.</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</si>
  <si>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(1 стент)</t>
  </si>
  <si>
    <t>I20.0, I20.1, I20.8, I20.9, I21.0, I21.1, I21.2, I21.3, I21.9, I22, I25, I25.0, I25.1, I25.2, I25.3, I25.4, I25.5, I25.6, I25.8, I25.9</t>
  </si>
  <si>
    <t>ишемическая болезнь сердца</t>
  </si>
  <si>
    <t>баллонная вазодилятация и (или) стентирование с установкой 1 стента в сосуд с применением методов внутрисосудистой визуализации</t>
  </si>
  <si>
    <t>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</si>
  <si>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49.</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</si>
  <si>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</si>
  <si>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баллонная вазодилятация и (или) стентирование с установкой 2 стентов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</si>
  <si>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50.</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</si>
  <si>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</si>
  <si>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вазодилятация и (или) стентирование с установкой 3 стентов в сосуд с применением методов внутрисосудистой визуализации</t>
  </si>
  <si>
    <t>51.</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</si>
  <si>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</si>
  <si>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</si>
  <si>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</si>
  <si>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</si>
  <si>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52.</t>
  </si>
  <si>
    <t>Эндоваскулярная, хирургическая коррекция нарушений ритма сердца без имплантации кардиовертера-дефибриллятора у детей</t>
  </si>
  <si>
    <t>53.</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</si>
  <si>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</si>
  <si>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</si>
  <si>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</si>
  <si>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54.</t>
  </si>
  <si>
    <t>Эндоваскулярная тромбэкстракция при остром ишемическом инсульте</t>
  </si>
  <si>
    <t>I63.0, I63.1, I63.2, I63.3, I63.4, I63.5, I63.8, I63.9</t>
  </si>
  <si>
    <t>острый ишемический инсульт, вызванный тромботической или эмболической окклюзией церебральных или прецеребральных артерий</t>
  </si>
  <si>
    <t>эндоваскулярная механическая тромбэкстракция и (или) тромбоаспирация</t>
  </si>
  <si>
    <t>55.</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</si>
  <si>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</si>
  <si>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I20.0, I21, I22,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</si>
  <si>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</si>
  <si>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 xml:space="preserve">коронарное шунтирование в условиях искусственного кровоснабжения </t>
  </si>
  <si>
    <t>коронарное шунтирование на работающем сердце без использования искусственного кровообращения</t>
  </si>
  <si>
    <t>ишемическая болезнь сердца со стенотическим или окклюзионным поражением коронарных артерий</t>
  </si>
  <si>
    <t>Торакальная хирургия</t>
  </si>
  <si>
    <t>57.</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</si>
  <si>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</si>
  <si>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</si>
  <si>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</si>
  <si>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</si>
  <si>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</si>
  <si>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</si>
  <si>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</si>
  <si>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</si>
  <si>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</si>
  <si>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</si>
  <si>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</si>
  <si>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58.</t>
  </si>
  <si>
    <t>Расширенные и реконструктивно-пластические операции на органах грудной полости</t>
  </si>
  <si>
    <t>пластика гигантских булл легкого</t>
  </si>
  <si>
    <t>Травматология и ортопедия</t>
  </si>
  <si>
    <t>59.</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</si>
  <si>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</si>
  <si>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</si>
  <si>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</si>
  <si>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M42, M43, M45, M46, M48, M50, M51, M53, M92, M93, M95,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</si>
  <si>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</si>
  <si>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</si>
  <si>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</si>
  <si>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M00, M01, M03.0, M12.5, M17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</si>
  <si>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</si>
  <si>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</si>
  <si>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</si>
  <si>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</si>
  <si>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</si>
  <si>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</si>
  <si>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</si>
  <si>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</si>
  <si>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S70.7, S70.9, S71, S72, S77, S79, S42, S43, S47, S49, S50, M99.9, M21.6, M95.1, M21.8,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</si>
  <si>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</si>
  <si>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</si>
  <si>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</si>
  <si>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</si>
  <si>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</si>
  <si>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M25.3, M91, M95.8, Q65.0, Q65.1, Q65.3, Q65.4, Q65.8, M16.2, M16.3, M92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</si>
  <si>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</si>
  <si>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</si>
  <si>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</si>
  <si>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</si>
  <si>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</si>
  <si>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</si>
  <si>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60.</t>
  </si>
  <si>
    <t>A18.0, S12.0, S12.1, S13, S14, S19, S22.0, S22.1, S23, S24, S32.0, S32.1, S33, S34, T08, T09, T85, T91, M80, M81, M82,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</si>
  <si>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</si>
  <si>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</si>
  <si>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61.</t>
  </si>
  <si>
    <t>M17</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</si>
  <si>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</si>
  <si>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</si>
  <si>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62.</t>
  </si>
  <si>
    <t>M16</t>
  </si>
  <si>
    <t>имплантация эндопротеза, в том числе под контролем компьютерной навигации, с одновременной реконструкцией биологической оси конечности</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</si>
  <si>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</si>
  <si>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</si>
  <si>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M16.2, M16.3</t>
  </si>
  <si>
    <t>деформирующий артроз в сочетании с дисплазией сустава</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</si>
  <si>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t>
  </si>
  <si>
    <t>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</si>
  <si>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M16.4, M16.5</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</si>
  <si>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</si>
  <si>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</si>
  <si>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</si>
  <si>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</si>
  <si>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63.</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</si>
  <si>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</si>
  <si>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M40, M41,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</si>
  <si>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</si>
  <si>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</si>
  <si>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Урология</t>
  </si>
  <si>
    <t>64.</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</si>
  <si>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</si>
  <si>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</si>
  <si>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</si>
  <si>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</si>
  <si>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кишечная пластика мочеточника</t>
  </si>
  <si>
    <t>уретероцистоанастомоз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</si>
  <si>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</si>
  <si>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</si>
  <si>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</si>
  <si>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цистопластика и восстановление уретры при гипоспадии, эписпадии и экстрофии</t>
  </si>
  <si>
    <t>пластическое ушивание свища с анатомической реконструкцией</t>
  </si>
  <si>
    <t>аппендикоцистостомия по Митрофанову у детей с нейрогенным мочевым пузырем</t>
  </si>
  <si>
    <t>радикальная цистэктомия с кишечной пластикой мочевого пузыря</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</si>
  <si>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</si>
  <si>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</si>
  <si>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</si>
  <si>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</si>
  <si>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</si>
  <si>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</si>
  <si>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</si>
  <si>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</si>
  <si>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</si>
  <si>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пластика лоханочно-мочеточникового сегмента, мочеточника</t>
  </si>
  <si>
    <t>опухоль предстательной железы. Опухоль почки. Опухоль мочевого пузыря. Опухоль почечной лоханки</t>
  </si>
  <si>
    <t>лапаро- и ретроперитонеоскопическая нефроуретерэктомия</t>
  </si>
  <si>
    <t>лапаро- и ретроперитонеоскопическая резекция почки</t>
  </si>
  <si>
    <t>Рецидивные и особо сложные операции на органах мочеполовой системы</t>
  </si>
  <si>
    <t>N20.0, N20.1, N20.2, N13.0, N13.1, N13.2, Q62.1, Q62.2, Q62.3, Q62.7</t>
  </si>
  <si>
    <t>камни почек. Камни мочеточника. Камни почек с камнями мочеточника. Стриктура мочеточника. Врожденный уретерогидронефроз. Врожденный мегауретер</t>
  </si>
  <si>
    <t xml:space="preserve">перкутанная нефролитолапоксия в сочетании с лазерной литотрипсией </t>
  </si>
  <si>
    <t>65.</t>
  </si>
  <si>
    <t>Оперативные вмешательства на органах мочеполовой системы с имплантацией синтетических сложных и сетчатых протезов</t>
  </si>
  <si>
    <t>R32, N31.2</t>
  </si>
  <si>
    <t>недержание мочи при напряжении. Несостоятельность сфинктера мочевого пузыря. Атония мочевого пузыря</t>
  </si>
  <si>
    <t>Хирургия</t>
  </si>
  <si>
    <t>66.</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</si>
  <si>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</si>
  <si>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</si>
  <si>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заболевания поджелудочной железы</t>
  </si>
  <si>
    <t>резекция поджелудочной железы субтотальная</t>
  </si>
  <si>
    <t>наложение гепатикоеюноанастомоза</t>
  </si>
  <si>
    <t>резекция поджелудочной железы эндоскопическая</t>
  </si>
  <si>
    <t>дистальная резекция поджелудочной железы с сохранением селезенки</t>
  </si>
  <si>
    <t>дистальная резекция поджелудочной железы со спленэктомией</t>
  </si>
  <si>
    <t>срединная резекция поджелудочной железы (атипичная резекция)</t>
  </si>
  <si>
    <t>панкреатодуоденальная резекция с резекцией желудка</t>
  </si>
  <si>
    <t>субтотальная резекция головки поджелудочной железы</t>
  </si>
  <si>
    <t>продольная панкреатоеюностомия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</si>
  <si>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</si>
  <si>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</si>
  <si>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</si>
  <si>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</si>
  <si>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</si>
  <si>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сегмента (сегментов) печени с реконструктивно-пластическим компонентом</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</si>
  <si>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</si>
  <si>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</si>
  <si>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</si>
  <si>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</si>
  <si>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Реконструктивно-пластические, в том числе лапароскопически ассистированные операции на тонкой, толстой кишке и промежности</t>
  </si>
  <si>
    <t>D12.6, K60.4, N82.2, N82.3, N82.4, K57.2, K59.3, Q43.1, Q43.2, Q43.3, Q52.2, K59.0, K59.3, Z93.2, Z93.3, K55.2, K51, K50.0, K50.1, K50.8, K57.2, K62.3, K62.8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</si>
  <si>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</si>
  <si>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</si>
  <si>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t>
  </si>
  <si>
    <t>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</si>
  <si>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</si>
  <si>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</si>
  <si>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</si>
  <si>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</si>
  <si>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</si>
  <si>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</si>
  <si>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</si>
  <si>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</si>
  <si>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болезнь Гиршпрунга, мегадолихосигма</t>
  </si>
  <si>
    <t>резекция ободочной кишки с формированием наданального конце-бокового колоректального анастомоза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</si>
  <si>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</si>
  <si>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</si>
  <si>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</si>
  <si>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врожденная ангиодисплазия толстой кишки</t>
  </si>
  <si>
    <t>резекция пораженных отделов ободочной и (или) прямой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</si>
  <si>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</si>
  <si>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</si>
  <si>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колэктомия с брюшно-анальной резекцией прямой кишки,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</si>
  <si>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</si>
  <si>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</si>
  <si>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резекция пораженного участка тонкой и (или) толстой кишки, в том числе с формированием анастомоза, илеостомия (колостомия)</t>
  </si>
  <si>
    <t>67.</t>
  </si>
  <si>
    <t>Хирургическое лечение новообразований надпочечников и забрюшинного пространства</t>
  </si>
  <si>
    <t>E27.5, D35.0, D48.3, E26.0, E24</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</si>
  <si>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</si>
  <si>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</si>
  <si>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</si>
  <si>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</si>
  <si>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</si>
  <si>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</si>
  <si>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</si>
  <si>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</si>
  <si>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Челюстно-лицевая хирургия</t>
  </si>
  <si>
    <t>68.</t>
  </si>
  <si>
    <t>Реконструктивно-пластические операции при врожденных пороках развития черепно-челюстно-лицевой области</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</si>
  <si>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</si>
  <si>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</si>
  <si>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</si>
  <si>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</si>
  <si>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</si>
  <si>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</si>
  <si>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Q35.1, M96</t>
  </si>
  <si>
    <t>послеоперационный дефект твердого неба</t>
  </si>
  <si>
    <t>пластика твердого неба лоскутом на ножке из прилегающих участков</t>
  </si>
  <si>
    <t>(из щеки, языка, верхней губы, носогубной складки)</t>
  </si>
  <si>
    <t>реконструктивно-пластическая операция с использованием реваскуляризированного лоскута</t>
  </si>
  <si>
    <t>Q35,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</si>
  <si>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</si>
  <si>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</si>
  <si>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</si>
  <si>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</si>
  <si>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</si>
  <si>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K07.0, K07.1, K07.2</t>
  </si>
  <si>
    <t>аномалии челюстно-лицевой области, включая аномалии прикуса</t>
  </si>
  <si>
    <t>хирургическое устранение аномалий челюстно-лицевой области путем остеотомии и перемещения суставных дисков и зубочелюстных комплексов</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</si>
  <si>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</si>
  <si>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</si>
  <si>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</si>
  <si>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</si>
  <si>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Q18.5</t>
  </si>
  <si>
    <t>микростомия</t>
  </si>
  <si>
    <t>пластическое устранение микростомы</t>
  </si>
  <si>
    <t>Q18.4</t>
  </si>
  <si>
    <t>макростомия</t>
  </si>
  <si>
    <t>пластическое устранение макростомы</t>
  </si>
  <si>
    <t>D11.0</t>
  </si>
  <si>
    <t>доброкачественное новообразование околоушной слюнной железы</t>
  </si>
  <si>
    <t>удаление новообразования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</si>
  <si>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</si>
  <si>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D11.9</t>
  </si>
  <si>
    <t>новообразование околоушной слюнной железы с распространением в прилегающие области</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</si>
  <si>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</si>
  <si>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</si>
  <si>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</si>
  <si>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</si>
  <si>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</si>
  <si>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</si>
  <si>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</si>
  <si>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69.</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</si>
  <si>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</si>
  <si>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</si>
  <si>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</si>
  <si>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</si>
  <si>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</si>
  <si>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</si>
  <si>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</si>
  <si>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70.</t>
  </si>
  <si>
    <t>Комплексное лечение тяжелых форм АКТГ-синдрома</t>
  </si>
  <si>
    <t>E24.3</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</si>
  <si>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</si>
  <si>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</si>
  <si>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E24.9</t>
  </si>
  <si>
    <t>синдром Иценко - 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</si>
  <si>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</si>
  <si>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r>
      <t>Коды по МКБ-10</t>
    </r>
    <r>
      <rPr>
        <vertAlign val="superscript"/>
        <sz val="12"/>
        <color theme="1"/>
        <rFont val="Times New Roman"/>
        <family val="1"/>
        <charset val="204"/>
      </rPr>
      <t>2</t>
    </r>
  </si>
  <si>
    <r>
      <t>агранулоцитоз с показателями нейтрофильных лейкоцитов крови 0,5 x 10</t>
    </r>
    <r>
      <rPr>
        <vertAlign val="superscript"/>
        <sz val="12"/>
        <color theme="1"/>
        <rFont val="Times New Roman"/>
        <family val="1"/>
        <charset val="204"/>
      </rPr>
      <t>9</t>
    </r>
    <r>
      <rPr>
        <sz val="12"/>
        <color theme="1"/>
        <rFont val="Times New Roman"/>
        <family val="1"/>
        <charset val="204"/>
      </rPr>
      <t>/л и ниже</t>
    </r>
  </si>
  <si>
    <r>
      <t>Норматив финансовых затрат на единицу объема медицинской помощи</t>
    </r>
    <r>
      <rPr>
        <b/>
        <vertAlign val="superscript"/>
        <sz val="14"/>
        <color rgb="FF0000FF"/>
        <rFont val="Times New Roman"/>
        <family val="1"/>
        <charset val="204"/>
      </rPr>
      <t>3,4</t>
    </r>
    <r>
      <rPr>
        <b/>
        <sz val="14"/>
        <color rgb="FF0000FF"/>
        <rFont val="Times New Roman"/>
        <family val="1"/>
        <charset val="204"/>
      </rPr>
      <t>, рублей</t>
    </r>
  </si>
  <si>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</si>
  <si>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</si>
  <si>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</si>
  <si>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r>
      <t>№ группы ВМП</t>
    </r>
    <r>
      <rPr>
        <b/>
        <vertAlign val="superscript"/>
        <sz val="16"/>
        <color rgb="FF0000FF"/>
        <rFont val="Times New Roman"/>
        <family val="1"/>
        <charset val="204"/>
      </rPr>
      <t>1</t>
    </r>
  </si>
  <si>
    <t>внутримозговые злокачественные (первичные и вторичные) и доброкачественные новообразования боковых и III желудочка мозга</t>
  </si>
  <si>
    <t>удаление опухоли с применением двух и более методов лечения (интраоперационных технологий)</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</si>
  <si>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</si>
  <si>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эндоскопическое удаление опухоли с одномоментным пластическим закрытием хирургического дефекта при помощи формируемых ауто-или аллотрансплантатов</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</si>
  <si>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ауто-и (или) аллотрансплантатов</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</si>
  <si>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</si>
  <si>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</si>
  <si>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</si>
  <si>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злокачественные новообразования молочной железы IIa, IIb, IIIa стадии</t>
  </si>
  <si>
    <t>локализованные и местнораспространенные злокачественные новообразования предстательной железы (II - III стадия)</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</si>
  <si>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др.)при злокачественных новообразованиях, в том числе у детей</t>
  </si>
  <si>
    <t>одномоментная эзофагэктомия (субтотальная резекция пищевода) с лимфаденэктомией 2S, 2F, 3F, и пластикой пищевода</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</si>
  <si>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</si>
  <si>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</si>
  <si>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Высокоинтенсивная фокусированная ультразвуковая терапия (HIFU) при злокачественных новообразованиях, в том числе у детей</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</si>
  <si>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</si>
  <si>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</si>
  <si>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</si>
  <si>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</si>
  <si>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болезнь Меньера. Доброкачественное пароксизмальное головокружение. Вестибулярный нейронит. Фистула лабиринта</t>
  </si>
  <si>
    <t>доброкачественное пароксизмальное головокружение. Вестибулярный нейронит. Фистула лабиринта</t>
  </si>
  <si>
    <t>D14.0, D14.1, D10.0 - D10.9</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</si>
  <si>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 удаление вторичной катаракты с реконструкцией задней камеры с имплантацией интраокулярной линзы</t>
  </si>
  <si>
    <t>E10.3, E11.3, H25.0 - H25.9, H26.0 - H26.4, H27.0, H28, H30.0 - H30.9, H31.3, H32.8, H33.0 - H33.5, H34.8, H35.2 - H35.4, H36.8, H43.1, H43.3, H44.0, H44.1</t>
  </si>
  <si>
    <t>H02.0 - H02.5, H04.0 - H04.6, H05.0 - H05.5, H11.2, H21.5, H27.0, H27.1, H26.0 - H26.9, H31.3, H40.3, S00.1, S00.2, S02.30, S02.31, S02.80, S02.81, S04.0 - S04.5, S05.0 - S05.9, T26.0 - T26.9, H44.0 - H44.8, T85.2, T85.3, T90.4, T95.0, T95.8</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</si>
  <si>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</si>
  <si>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транспупиллярная термотерапия, в том числе с ограничительной лазеркоагуляцией при новообразованиях глаза</t>
  </si>
  <si>
    <t>радиоэксцизия, в том числе с одномоментной реконструктивной пластикой, при новообразованиях придаточного аппарата глаза лазерэксцизия с одномоментной реконструктивной пластикой при новообразованиях придаточного аппарата глаза</t>
  </si>
  <si>
    <t>радиоэксцизия с лазериспарением при новообразованиях придаточного аппарата глаза</t>
  </si>
  <si>
    <t>H26.0, H26.1, H26.2, H26.4, H27.0, H33.0, H33.2 - 33.5, H35.1, H40.3, H40.4, H40.5, H43.1, H43.3, H49.9, Q10.0, Q10.1, Q10.4 - Q10.7, Q11.1, Q12.0, Q12.1, Q12.3, Q12.4, Q12.8, Q13.0, Q13.3, Q13.4, Q13.8, Q14.0, Q14.1, Q14.3, Q15.0, H02.0 - H02.5, H04.5, H05.3, H11.2</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</si>
  <si>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</si>
  <si>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</si>
  <si>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 xml:space="preserve">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t>
  </si>
  <si>
    <t>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</si>
  <si>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</si>
  <si>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</si>
  <si>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</si>
  <si>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</si>
  <si>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</si>
  <si>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Коронарные ангиопластика или стентирование в сочетании с внутрисосудистой ротационной атерэктомией при ишемической болезни сердца</t>
  </si>
  <si>
    <t>Ротационная коронарная атерэктомия, баллонная вазодилятация с установкой 1-3 стентов в коронарные артерии</t>
  </si>
  <si>
    <t xml:space="preserve">I20.0 I20.1
I20.8
I20.9 I21.0
I21.1 I21.2
I21.3 I21.9 I22
I25 I25.0
I25.1 I25.2
I25.3 I25.4
I25.5 I25.6
I25.8
I25.9
</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</si>
  <si>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</si>
  <si>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</si>
  <si>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</si>
  <si>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</si>
  <si>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аугментационная цистопластика восстановление уретры с использованием реваскуляризированного свободного лоскута</t>
  </si>
  <si>
    <t>уретропластика лоскутом из слизистой рта</t>
  </si>
  <si>
    <t>петлевая пластика уретры с использованием петлевого, синтетического, сетчатого протеза при недержании мочи</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</si>
  <si>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</si>
  <si>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односторонняя адреналэктомия открытым доступом (лапаротомия, люмботомия, торакофренолапаротомия)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</si>
  <si>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</si>
  <si>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транспупиллярная лазеркоагуляция вторичных ретинальных дистрофий и ретиношизиса</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</si>
  <si>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</si>
  <si>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</si>
  <si>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</si>
  <si>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</si>
  <si>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злокачественные новообразования надпочечника I - III стадия (T1a-T3aNxMo)</t>
  </si>
  <si>
    <t>удаление рецидивных опухолей малого таза</t>
  </si>
  <si>
    <t>резекция печени с реконструктивно-пластическим компонентом 
резекция печени комбинированная с ангиопластикой</t>
  </si>
  <si>
    <t>злокачественные новообразования мочевого пузыря I - IV стадия (T1-T2bNxMo) при массивном кровотечении</t>
  </si>
  <si>
    <t>эндоларингеальная резекция видеоэндоскопическая с радиочастотной термоаблацией видеоассистированные операции при опухолях головы и шеи</t>
  </si>
  <si>
    <t>индивидуальная противосудорожная терапия с учетом характера электроэнцефалограммы и анализа записи видеомониторинга крио- или лазерокоагуляция сетчатки</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</si>
  <si>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</si>
  <si>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Микрохирургические вмешательства при патологии сосудов головного и спинного мозга, внутримозговых и внутрижелудочковых гематомах</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</si>
  <si>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</si>
  <si>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 xml:space="preserve">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
</t>
  </si>
  <si>
    <t xml:space="preserve">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
</t>
  </si>
  <si>
    <t>раневых покрытий; хирургическую некрэктомию; кожную пластику для закрытия ран</t>
  </si>
  <si>
    <t xml:space="preserve">Комплексное лечение больных с обширными ожогами 
от 30 до 49 процентов поверхности тела различной локализации, в том числе термоингаляционными травмами
</t>
  </si>
  <si>
    <t xml:space="preserve">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
</t>
  </si>
  <si>
    <t>Поликомпонентное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</si>
  <si>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язвенный колит и болезнь Крона 3 и 4 степени активности, гормонозависимые и гормонорезистентные формы. Тяжелые формы целиакии</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</si>
  <si>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</si>
  <si>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биологических, онтогенетических, молекулярно-генетических и иммуногенетических методов коррекции</t>
  </si>
  <si>
    <t>привычный выкидыш, сопровождающийся резус-иммунизацией</t>
  </si>
  <si>
    <t>терапия с введением иммуноглобулинов под контролем молекулярных диагностических методик, иммуноферментных, гемостазиол огических методов исследования</t>
  </si>
  <si>
    <t>* Высокотехнологичная медицинская помощь оплачивается с применением коэффициента дифференциации к доле заработной платы в составе норматива финансовых затрат на единицу объема медицинской помощи:</t>
  </si>
  <si>
    <t>опухоль вилочковой железы (I - II стадия). Опухоль переднего, заднего средостения (начальные формы). Метастатическое поражение средостения</t>
  </si>
  <si>
    <t>немелкоклеточный ранний центральный рак легкого (Tis-T1NoMo)</t>
  </si>
  <si>
    <r>
      <t>Коды по МКБ-10</t>
    </r>
    <r>
      <rPr>
        <vertAlign val="superscript"/>
        <sz val="12"/>
        <rFont val="Times New Roman"/>
        <family val="1"/>
        <charset val="204"/>
      </rPr>
      <t>2</t>
    </r>
  </si>
  <si>
    <r>
      <t>агранулоцитоз с показателями нейтрофильных лейкоцитов крови 0,5 x 10</t>
    </r>
    <r>
      <rPr>
        <vertAlign val="superscript"/>
        <sz val="12"/>
        <rFont val="Times New Roman"/>
        <family val="1"/>
        <charset val="204"/>
      </rPr>
      <t>9</t>
    </r>
    <r>
      <rPr>
        <sz val="12"/>
        <rFont val="Times New Roman"/>
        <family val="1"/>
        <charset val="204"/>
      </rPr>
      <t>/л и ниже</t>
    </r>
  </si>
  <si>
    <r>
      <t>№ группы ВМП</t>
    </r>
    <r>
      <rPr>
        <b/>
        <vertAlign val="superscript"/>
        <sz val="12"/>
        <rFont val="Times New Roman"/>
        <family val="1"/>
        <charset val="204"/>
      </rPr>
      <t>1</t>
    </r>
  </si>
  <si>
    <r>
      <t>Норматив финансовых затрат на единицу объема медицинской помощи</t>
    </r>
    <r>
      <rPr>
        <b/>
        <vertAlign val="superscript"/>
        <sz val="12"/>
        <rFont val="Times New Roman"/>
        <family val="1"/>
        <charset val="204"/>
      </rPr>
      <t>3,4</t>
    </r>
    <r>
      <rPr>
        <b/>
        <sz val="12"/>
        <rFont val="Times New Roman"/>
        <family val="1"/>
        <charset val="204"/>
      </rPr>
      <t>, рублей</t>
    </r>
  </si>
  <si>
    <t>№1</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</si>
  <si>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</si>
  <si>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 xml:space="preserve">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</si>
</sst>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2"/>
      <color theme="1"/>
      <name val="Times New Roman"/>
      <family val="1"/>
      <charset val="204"/>
    </font>
    <font>
      <vertAlign val="superscript"/>
      <sz val="12"/>
      <color theme="1"/>
      <name val="Times New Roman"/>
      <family val="1"/>
      <charset val="204"/>
    </font>
    <font>
      <b/>
      <sz val="14"/>
      <color rgb="FF0000FF"/>
      <name val="Times New Roman"/>
      <family val="1"/>
      <charset val="204"/>
    </font>
    <font>
      <b/>
      <vertAlign val="superscript"/>
      <sz val="14"/>
      <color rgb="FF0000FF"/>
      <name val="Times New Roman"/>
      <family val="1"/>
      <charset val="204"/>
    </font>
    <font>
      <b/>
      <sz val="16"/>
      <color rgb="FF0000FF"/>
      <name val="Times New Roman"/>
      <family val="1"/>
      <charset val="204"/>
    </font>
    <font>
      <sz val="12"/>
      <color rgb="FF0000FF"/>
      <name val="Times New Roman"/>
      <family val="1"/>
      <charset val="204"/>
    </font>
    <font>
      <b/>
      <vertAlign val="superscript"/>
      <sz val="16"/>
      <color rgb="FF0000FF"/>
      <name val="Times New Roman"/>
      <family val="1"/>
      <charset val="204"/>
    </font>
    <font>
      <sz val="11"/>
      <color rgb="FF0000FF"/>
      <name val="Calibri"/>
      <family val="2"/>
      <scheme val="minor"/>
    </font>
    <font>
      <b/>
      <sz val="12"/>
      <color rgb="FFC00000"/>
      <name val="Times New Roman"/>
      <family val="1"/>
      <charset val="204"/>
    </font>
    <font>
      <sz val="12"/>
      <name val="Times New Roman"/>
      <family val="1"/>
      <charset val="204"/>
    </font>
    <font>
      <vertAlign val="superscript"/>
      <sz val="12"/>
      <name val="Times New Roman"/>
      <family val="1"/>
      <charset val="204"/>
    </font>
    <font>
      <b/>
      <sz val="12"/>
      <name val="Times New Roman"/>
      <family val="1"/>
      <charset val="204"/>
    </font>
    <font>
      <b/>
      <vertAlign val="superscript"/>
      <sz val="12"/>
      <name val="Times New Roman"/>
      <family val="1"/>
      <charset val="204"/>
    </font>
    <font>
      <b/>
      <sz val="14"/>
      <color rgb="FFC00000"/>
      <name val="Times New Roman"/>
      <family val="1"/>
      <charset val="204"/>
    </font>
    <font>
      <sz val="11"/>
      <color rgb="FFC00000"/>
      <name val="Calibri"/>
      <family val="2"/>
      <scheme val="minor"/>
    </font>
  </fonts>
  <fills count="3">
    <fill>
      <patternFill patternType="none"/>
    </fill>
    <fill>
      <patternFill patternType="gray125"/>
    </fill>
    <fill>
      <patternFill patternType="solid">
        <fgColor rgb="FFFFFF00"/>
        <bgColor indexed="64"/>
      </patternFill>
    </fill>
  </fills>
  <borders count="18">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cellStyleXfs>
  <cellXfs count="121">
    <xf numFmtId="0" fontId="0" fillId="0" borderId="0" xfId="0"/>
    <xf numFmtId="0" fontId="1" fillId="0" borderId="0" xfId="0" applyFont="1"/>
    <xf numFmtId="0" fontId="1" fillId="0" borderId="0" xfId="0" applyFont="1" applyAlignment="1">
      <alignment horizontal="left" vertical="top" wrapText="1"/>
    </xf>
    <xf numFmtId="0" fontId="5" fillId="0" borderId="0" xfId="0" applyFont="1" applyAlignment="1">
      <alignment horizontal="center" vertical="top"/>
    </xf>
    <xf numFmtId="0" fontId="1" fillId="0" borderId="0" xfId="0" applyFont="1" applyAlignment="1">
      <alignment vertical="top"/>
    </xf>
    <xf numFmtId="0" fontId="5" fillId="0" borderId="1" xfId="0" applyFont="1" applyBorder="1" applyAlignment="1">
      <alignment horizontal="center" vertical="top" wrapText="1"/>
    </xf>
    <xf numFmtId="0" fontId="1" fillId="0" borderId="1" xfId="0" applyFont="1" applyBorder="1" applyAlignment="1">
      <alignment horizontal="center" vertical="top" wrapText="1"/>
    </xf>
    <xf numFmtId="0" fontId="5" fillId="0" borderId="0" xfId="0" applyFont="1" applyAlignment="1">
      <alignment horizontal="center" vertical="top" wrapText="1"/>
    </xf>
    <xf numFmtId="0" fontId="1" fillId="0" borderId="0" xfId="0" applyFont="1" applyAlignment="1">
      <alignment horizontal="left" vertical="top"/>
    </xf>
    <xf numFmtId="0" fontId="1" fillId="0" borderId="1" xfId="0" applyFont="1" applyBorder="1" applyAlignment="1">
      <alignment horizontal="left" vertical="top" wrapText="1"/>
    </xf>
    <xf numFmtId="164" fontId="3" fillId="0" borderId="0" xfId="0" applyNumberFormat="1" applyFont="1" applyAlignment="1">
      <alignment vertical="top"/>
    </xf>
    <xf numFmtId="164" fontId="3" fillId="0" borderId="2" xfId="0" applyNumberFormat="1" applyFont="1" applyBorder="1" applyAlignment="1">
      <alignment horizontal="center" vertical="top" wrapText="1"/>
    </xf>
    <xf numFmtId="0" fontId="1" fillId="0" borderId="3" xfId="0" applyFont="1" applyBorder="1" applyAlignment="1">
      <alignment horizontal="left" vertical="top" wrapText="1"/>
    </xf>
    <xf numFmtId="164" fontId="3" fillId="0" borderId="3" xfId="0" applyNumberFormat="1" applyFont="1" applyBorder="1" applyAlignment="1">
      <alignment horizontal="center" vertical="top" wrapText="1"/>
    </xf>
    <xf numFmtId="0" fontId="5" fillId="0" borderId="3" xfId="0" applyFont="1" applyBorder="1" applyAlignment="1">
      <alignment horizontal="center" vertical="top" wrapText="1"/>
    </xf>
    <xf numFmtId="0" fontId="1" fillId="0" borderId="3" xfId="0" applyFont="1" applyBorder="1" applyAlignment="1">
      <alignment vertical="top" wrapText="1"/>
    </xf>
    <xf numFmtId="0" fontId="1" fillId="0" borderId="15" xfId="0" applyFont="1" applyBorder="1" applyAlignment="1">
      <alignment horizontal="left" vertical="top" wrapText="1"/>
    </xf>
    <xf numFmtId="0" fontId="1" fillId="0" borderId="13" xfId="0" applyFont="1" applyBorder="1" applyAlignment="1">
      <alignment horizontal="left" vertical="top" wrapText="1"/>
    </xf>
    <xf numFmtId="164" fontId="3" fillId="0" borderId="15" xfId="0" applyNumberFormat="1" applyFont="1" applyBorder="1" applyAlignment="1">
      <alignment horizontal="center" vertical="top" wrapText="1"/>
    </xf>
    <xf numFmtId="9" fontId="8" fillId="0" borderId="0" xfId="0" applyNumberFormat="1" applyFont="1"/>
    <xf numFmtId="0" fontId="9" fillId="2" borderId="0" xfId="0" applyFont="1" applyFill="1"/>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0" fontId="10" fillId="0" borderId="3" xfId="0" applyFont="1" applyBorder="1" applyAlignment="1">
      <alignment horizontal="left" vertical="top" wrapText="1"/>
    </xf>
    <xf numFmtId="0" fontId="10" fillId="0" borderId="15" xfId="0" applyFont="1" applyBorder="1" applyAlignment="1">
      <alignment horizontal="left" vertical="top" wrapText="1"/>
    </xf>
    <xf numFmtId="0" fontId="10" fillId="0" borderId="0" xfId="0" applyFont="1" applyAlignment="1">
      <alignment horizontal="left" vertical="top" wrapText="1"/>
    </xf>
    <xf numFmtId="0" fontId="10" fillId="0" borderId="13" xfId="0" applyFont="1" applyBorder="1" applyAlignment="1">
      <alignment horizontal="left" vertical="top" wrapText="1"/>
    </xf>
    <xf numFmtId="0" fontId="10" fillId="0" borderId="3" xfId="0" applyFont="1" applyBorder="1" applyAlignment="1">
      <alignment vertical="top" wrapText="1"/>
    </xf>
    <xf numFmtId="0" fontId="12" fillId="0" borderId="1" xfId="0" applyFont="1" applyBorder="1" applyAlignment="1">
      <alignment horizontal="center" vertical="top" wrapText="1"/>
    </xf>
    <xf numFmtId="164" fontId="12" fillId="0" borderId="2" xfId="0" applyNumberFormat="1" applyFont="1" applyBorder="1" applyAlignment="1">
      <alignment horizontal="center" vertical="top" wrapText="1"/>
    </xf>
    <xf numFmtId="0" fontId="12" fillId="0" borderId="3" xfId="0" applyFont="1" applyBorder="1" applyAlignment="1">
      <alignment horizontal="center" vertical="top" wrapText="1"/>
    </xf>
    <xf numFmtId="164" fontId="12" fillId="0" borderId="3" xfId="0" applyNumberFormat="1" applyFont="1" applyBorder="1" applyAlignment="1">
      <alignment horizontal="center" vertical="top" wrapText="1"/>
    </xf>
    <xf numFmtId="0" fontId="12" fillId="0" borderId="0" xfId="0" applyFont="1" applyAlignment="1">
      <alignment horizontal="center" vertical="top" wrapText="1"/>
    </xf>
    <xf numFmtId="164" fontId="14" fillId="0" borderId="3" xfId="0" applyNumberFormat="1" applyFont="1" applyBorder="1" applyAlignment="1">
      <alignment horizontal="center" vertical="top" wrapText="1"/>
    </xf>
    <xf numFmtId="9" fontId="15" fillId="0" borderId="0" xfId="0" applyNumberFormat="1" applyFont="1"/>
    <xf numFmtId="164" fontId="12" fillId="0" borderId="13" xfId="0" applyNumberFormat="1" applyFont="1" applyBorder="1" applyAlignment="1">
      <alignment horizontal="center" vertical="top" wrapText="1"/>
    </xf>
    <xf numFmtId="164" fontId="12" fillId="0" borderId="14" xfId="0" applyNumberFormat="1" applyFont="1" applyBorder="1" applyAlignment="1">
      <alignment horizontal="center" vertical="top" wrapText="1"/>
    </xf>
    <xf numFmtId="164" fontId="12" fillId="0" borderId="15" xfId="0" applyNumberFormat="1" applyFont="1" applyBorder="1" applyAlignment="1">
      <alignment horizontal="center"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15" xfId="0" applyFont="1" applyBorder="1" applyAlignment="1">
      <alignment horizontal="left" vertical="top" wrapText="1"/>
    </xf>
    <xf numFmtId="0" fontId="10" fillId="0" borderId="3" xfId="0" applyFont="1" applyBorder="1" applyAlignment="1">
      <alignment horizontal="left" vertical="top"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3" xfId="0" applyFont="1" applyBorder="1" applyAlignment="1">
      <alignment horizontal="center" vertical="top"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164" fontId="12" fillId="0" borderId="3" xfId="0" applyNumberFormat="1" applyFont="1" applyBorder="1" applyAlignment="1">
      <alignment horizontal="center" vertical="top" wrapText="1"/>
    </xf>
    <xf numFmtId="0" fontId="10" fillId="0" borderId="10" xfId="0" applyFont="1" applyBorder="1" applyAlignment="1">
      <alignment horizontal="left" vertical="top" wrapText="1"/>
    </xf>
    <xf numFmtId="0" fontId="10" fillId="0" borderId="6" xfId="0" applyFont="1" applyBorder="1" applyAlignment="1">
      <alignment horizontal="left" vertical="top" wrapText="1"/>
    </xf>
    <xf numFmtId="0" fontId="10" fillId="0" borderId="16" xfId="0" applyFont="1" applyBorder="1" applyAlignment="1">
      <alignment horizontal="left" vertical="top" wrapText="1"/>
    </xf>
    <xf numFmtId="0" fontId="10" fillId="0" borderId="9" xfId="0" applyFont="1" applyBorder="1" applyAlignment="1">
      <alignment horizontal="left" vertical="top" wrapText="1"/>
    </xf>
    <xf numFmtId="0" fontId="10" fillId="0" borderId="3" xfId="0" applyFont="1" applyBorder="1" applyAlignment="1">
      <alignment horizontal="center" vertical="top" wrapText="1"/>
    </xf>
    <xf numFmtId="0" fontId="12" fillId="0" borderId="13" xfId="0" applyFont="1" applyBorder="1" applyAlignment="1">
      <alignment horizontal="center" vertical="top" wrapText="1"/>
    </xf>
    <xf numFmtId="0" fontId="12" fillId="0" borderId="14" xfId="0" applyFont="1" applyBorder="1" applyAlignment="1">
      <alignment horizontal="center" vertical="top" wrapText="1"/>
    </xf>
    <xf numFmtId="0" fontId="12" fillId="0" borderId="15" xfId="0" applyFont="1" applyBorder="1" applyAlignment="1">
      <alignment horizontal="center" vertical="top" wrapText="1"/>
    </xf>
    <xf numFmtId="0" fontId="12" fillId="0" borderId="13" xfId="0" applyFont="1" applyBorder="1" applyAlignment="1">
      <alignment horizontal="left" vertical="top" wrapText="1"/>
    </xf>
    <xf numFmtId="0" fontId="12" fillId="0" borderId="14" xfId="0" applyFont="1" applyBorder="1" applyAlignment="1">
      <alignment horizontal="left" vertical="top" wrapText="1"/>
    </xf>
    <xf numFmtId="0" fontId="12" fillId="0" borderId="15" xfId="0" applyFont="1" applyBorder="1" applyAlignment="1">
      <alignment horizontal="left" vertical="top" wrapText="1"/>
    </xf>
    <xf numFmtId="0" fontId="10" fillId="0" borderId="3" xfId="0" applyFont="1" applyBorder="1" applyAlignment="1">
      <alignment vertical="top" wrapText="1"/>
    </xf>
    <xf numFmtId="0" fontId="12" fillId="0" borderId="8" xfId="0" applyFont="1" applyBorder="1" applyAlignment="1">
      <alignment horizontal="center" vertical="center"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horizontal="center" vertical="top" wrapText="1"/>
    </xf>
    <xf numFmtId="164" fontId="12" fillId="0" borderId="4" xfId="0" applyNumberFormat="1" applyFont="1" applyBorder="1" applyAlignment="1">
      <alignment horizontal="center" vertical="top" wrapText="1"/>
    </xf>
    <xf numFmtId="164" fontId="12" fillId="0" borderId="17" xfId="0" applyNumberFormat="1" applyFont="1" applyBorder="1" applyAlignment="1">
      <alignment horizontal="center" vertical="top" wrapText="1"/>
    </xf>
    <xf numFmtId="164" fontId="12" fillId="0" borderId="7" xfId="0" applyNumberFormat="1" applyFont="1" applyBorder="1" applyAlignment="1">
      <alignment horizontal="center" vertical="top" wrapText="1"/>
    </xf>
    <xf numFmtId="164" fontId="12" fillId="0" borderId="12" xfId="0" applyNumberFormat="1" applyFont="1" applyBorder="1" applyAlignment="1">
      <alignment horizontal="center" vertical="top" wrapText="1"/>
    </xf>
    <xf numFmtId="0" fontId="12" fillId="0" borderId="5" xfId="0" applyFont="1" applyBorder="1" applyAlignment="1">
      <alignment horizontal="center" vertical="top" wrapText="1"/>
    </xf>
    <xf numFmtId="0" fontId="12" fillId="0" borderId="0" xfId="0" applyFont="1" applyBorder="1" applyAlignment="1">
      <alignment horizontal="center" vertical="top" wrapText="1"/>
    </xf>
    <xf numFmtId="0" fontId="12" fillId="0" borderId="8" xfId="0" applyFont="1" applyBorder="1" applyAlignment="1">
      <alignment horizontal="center" vertical="top" wrapText="1"/>
    </xf>
    <xf numFmtId="0" fontId="10" fillId="0" borderId="0" xfId="0" applyFont="1" applyAlignment="1">
      <alignment horizontal="left" vertical="top" wrapText="1"/>
    </xf>
    <xf numFmtId="0" fontId="12" fillId="0" borderId="3" xfId="0" applyFont="1" applyBorder="1" applyAlignment="1">
      <alignment horizontal="center" vertical="center" wrapText="1"/>
    </xf>
    <xf numFmtId="0" fontId="12" fillId="0" borderId="0" xfId="0" applyFont="1" applyAlignment="1">
      <alignment horizontal="center" vertical="top" wrapText="1"/>
    </xf>
    <xf numFmtId="0" fontId="1" fillId="0" borderId="0" xfId="0" applyFont="1" applyAlignment="1">
      <alignment horizontal="center" vertical="center"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0" fontId="5" fillId="0" borderId="15" xfId="0" applyFont="1" applyBorder="1" applyAlignment="1">
      <alignment horizontal="center" vertical="top" wrapText="1"/>
    </xf>
    <xf numFmtId="164" fontId="3" fillId="0" borderId="13" xfId="0" applyNumberFormat="1" applyFont="1" applyBorder="1" applyAlignment="1">
      <alignment horizontal="center" vertical="top" wrapText="1"/>
    </xf>
    <xf numFmtId="164" fontId="3" fillId="0" borderId="14" xfId="0" applyNumberFormat="1" applyFont="1" applyBorder="1" applyAlignment="1">
      <alignment horizontal="center" vertical="top" wrapText="1"/>
    </xf>
    <xf numFmtId="164" fontId="3" fillId="0" borderId="15" xfId="0" applyNumberFormat="1" applyFont="1" applyBorder="1" applyAlignment="1">
      <alignment horizontal="center"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3" xfId="0" applyFont="1" applyBorder="1" applyAlignment="1">
      <alignment horizontal="left" vertical="top" wrapText="1"/>
    </xf>
    <xf numFmtId="164" fontId="3" fillId="0" borderId="4" xfId="0" applyNumberFormat="1" applyFont="1" applyBorder="1" applyAlignment="1">
      <alignment horizontal="center" vertical="top" wrapText="1"/>
    </xf>
    <xf numFmtId="164" fontId="3" fillId="0" borderId="17" xfId="0" applyNumberFormat="1" applyFont="1" applyBorder="1" applyAlignment="1">
      <alignment horizontal="center" vertical="top" wrapText="1"/>
    </xf>
    <xf numFmtId="164" fontId="3" fillId="0" borderId="7" xfId="0" applyNumberFormat="1"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15" xfId="0" applyFont="1" applyBorder="1" applyAlignment="1">
      <alignment horizontal="center" vertical="top" wrapText="1"/>
    </xf>
    <xf numFmtId="0" fontId="1" fillId="0" borderId="6" xfId="0" applyFont="1" applyBorder="1" applyAlignment="1">
      <alignment horizontal="left" vertical="top" wrapText="1"/>
    </xf>
    <xf numFmtId="0" fontId="1" fillId="0" borderId="16" xfId="0" applyFont="1" applyBorder="1" applyAlignment="1">
      <alignment horizontal="left" vertical="top"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 xfId="0" applyFont="1" applyBorder="1" applyAlignment="1">
      <alignment horizontal="center" vertical="top" wrapText="1"/>
    </xf>
    <xf numFmtId="164" fontId="3" fillId="0" borderId="3" xfId="0" applyNumberFormat="1" applyFont="1" applyBorder="1" applyAlignment="1">
      <alignment horizontal="center" vertical="top" wrapText="1"/>
    </xf>
    <xf numFmtId="0" fontId="1" fillId="0" borderId="3" xfId="0" applyFont="1" applyBorder="1" applyAlignment="1">
      <alignment vertical="top" wrapText="1"/>
    </xf>
    <xf numFmtId="0" fontId="1" fillId="0" borderId="9" xfId="0" applyFont="1" applyBorder="1" applyAlignment="1">
      <alignment horizontal="left" vertical="top"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 fillId="0" borderId="10" xfId="0" applyFont="1" applyBorder="1" applyAlignment="1">
      <alignment horizontal="left" vertical="top" wrapText="1"/>
    </xf>
    <xf numFmtId="0" fontId="1" fillId="0" borderId="3" xfId="0" applyFont="1" applyBorder="1" applyAlignment="1">
      <alignment horizontal="center" vertical="top" wrapText="1"/>
    </xf>
    <xf numFmtId="0" fontId="5" fillId="0" borderId="13" xfId="0" applyFont="1" applyBorder="1" applyAlignment="1">
      <alignment horizontal="left" vertical="top"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5" xfId="0" applyFont="1" applyBorder="1" applyAlignment="1">
      <alignment horizontal="center" vertical="top" wrapText="1"/>
    </xf>
    <xf numFmtId="0" fontId="5" fillId="0" borderId="0" xfId="0" applyFont="1" applyAlignment="1">
      <alignment horizontal="center" vertical="top" wrapText="1"/>
    </xf>
    <xf numFmtId="0" fontId="5" fillId="0" borderId="8" xfId="0" applyFont="1" applyBorder="1" applyAlignment="1">
      <alignment horizontal="center" vertical="top" wrapText="1"/>
    </xf>
    <xf numFmtId="164" fontId="3" fillId="0" borderId="5" xfId="0" applyNumberFormat="1" applyFont="1" applyBorder="1" applyAlignment="1">
      <alignment horizontal="center" vertical="top" wrapText="1"/>
    </xf>
    <xf numFmtId="164" fontId="3" fillId="0" borderId="0" xfId="0" applyNumberFormat="1" applyFont="1" applyAlignment="1">
      <alignment horizontal="center" vertical="top" wrapText="1"/>
    </xf>
    <xf numFmtId="164" fontId="3" fillId="0" borderId="8" xfId="0" applyNumberFormat="1" applyFont="1" applyBorder="1" applyAlignment="1">
      <alignment horizontal="center" vertical="top" wrapText="1"/>
    </xf>
    <xf numFmtId="0" fontId="5" fillId="0" borderId="8" xfId="0" applyFont="1" applyBorder="1" applyAlignment="1">
      <alignment horizontal="center" vertical="center" wrapText="1"/>
    </xf>
    <xf numFmtId="164" fontId="3" fillId="0" borderId="12" xfId="0" applyNumberFormat="1" applyFont="1" applyBorder="1" applyAlignment="1">
      <alignment horizontal="center" vertical="top" wrapText="1"/>
    </xf>
    <xf numFmtId="0" fontId="1" fillId="0" borderId="0" xfId="0" applyFont="1" applyAlignment="1">
      <alignment horizontal="left" vertical="top" wrapText="1"/>
    </xf>
    <xf numFmtId="0" fontId="5" fillId="0" borderId="0" xfId="0" applyFont="1" applyBorder="1" applyAlignment="1">
      <alignment horizontal="center" vertical="top" wrapText="1"/>
    </xf>
    <xf numFmtId="0" fontId="6"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8"/>
  <sheetViews>
    <sheetView tabSelected="1" view="pageBreakPreview" topLeftCell="A268" zoomScale="90" zoomScaleNormal="80" zoomScaleSheetLayoutView="90" workbookViewId="0">
      <selection activeCell="G270" sqref="G270:G275"/>
    </sheetView>
  </sheetViews>
  <sheetFormatPr defaultRowHeight="20.25" x14ac:dyDescent="0.25"/>
  <cols>
    <col min="1" max="1" width="9.140625" style="3"/>
    <col min="2" max="2" width="33.85546875" style="8" customWidth="1"/>
    <col min="3" max="3" width="16.28515625" style="4" customWidth="1"/>
    <col min="4" max="4" width="33.85546875" style="4" customWidth="1"/>
    <col min="5" max="5" width="20.85546875" style="4" customWidth="1"/>
    <col min="6" max="6" width="34.85546875" style="4" customWidth="1"/>
    <col min="7" max="7" width="18.42578125" style="10" customWidth="1"/>
    <col min="8" max="8" width="9.140625" style="1"/>
    <col min="9" max="9" width="14.140625" style="1" customWidth="1"/>
    <col min="10" max="16384" width="9.140625" style="1"/>
  </cols>
  <sheetData>
    <row r="1" spans="1:9" x14ac:dyDescent="0.25">
      <c r="A1" s="3" t="s">
        <v>0</v>
      </c>
    </row>
    <row r="2" spans="1:9" x14ac:dyDescent="0.25">
      <c r="A2" s="3" t="s">
        <v>1</v>
      </c>
    </row>
    <row r="3" spans="1:9" x14ac:dyDescent="0.25">
      <c r="A3" s="3" t="s">
        <v>2</v>
      </c>
    </row>
    <row r="4" spans="1:9" x14ac:dyDescent="0.25">
      <c r="A4" s="3" t="s">
        <v>3</v>
      </c>
    </row>
    <row r="5" spans="1:9" x14ac:dyDescent="0.25">
      <c r="A5" s="3" t="s">
        <v>4</v>
      </c>
    </row>
    <row r="6" spans="1:9" ht="21" thickBot="1" x14ac:dyDescent="0.3"/>
    <row r="7" spans="1:9" ht="114" thickBot="1" x14ac:dyDescent="0.3">
      <c r="A7" s="28" t="s">
        <v>990</v>
      </c>
      <c r="B7" s="21" t="s">
        <v>5</v>
      </c>
      <c r="C7" s="22" t="s">
        <v>988</v>
      </c>
      <c r="D7" s="22" t="s">
        <v>6</v>
      </c>
      <c r="E7" s="22" t="s">
        <v>7</v>
      </c>
      <c r="F7" s="22" t="s">
        <v>8</v>
      </c>
      <c r="G7" s="29" t="s">
        <v>991</v>
      </c>
      <c r="I7" s="20">
        <f>3.514</f>
        <v>3.5139999999999998</v>
      </c>
    </row>
    <row r="8" spans="1:9" ht="32.25" customHeight="1" x14ac:dyDescent="0.25">
      <c r="A8" s="42" t="s">
        <v>9</v>
      </c>
      <c r="B8" s="43"/>
      <c r="C8" s="43"/>
      <c r="D8" s="43"/>
      <c r="E8" s="43"/>
      <c r="F8" s="43"/>
      <c r="G8" s="44"/>
    </row>
    <row r="9" spans="1:9" ht="100.5" customHeight="1" x14ac:dyDescent="0.25">
      <c r="A9" s="55" t="s">
        <v>10</v>
      </c>
      <c r="B9" s="63" t="s">
        <v>982</v>
      </c>
      <c r="C9" s="23" t="s">
        <v>11</v>
      </c>
      <c r="D9" s="23" t="s">
        <v>983</v>
      </c>
      <c r="E9" s="23" t="s">
        <v>12</v>
      </c>
      <c r="F9" s="23" t="s">
        <v>984</v>
      </c>
      <c r="G9" s="35">
        <f>ROUND(ВМП_ФЕД!G9*($I$7*доли!$B$6+(1-доли!$B$6)),1)</f>
        <v>298390.90000000002</v>
      </c>
    </row>
    <row r="10" spans="1:9" ht="126.75" customHeight="1" x14ac:dyDescent="0.25">
      <c r="A10" s="56"/>
      <c r="B10" s="65"/>
      <c r="C10" s="23" t="s">
        <v>13</v>
      </c>
      <c r="D10" s="23" t="s">
        <v>905</v>
      </c>
      <c r="E10" s="23" t="s">
        <v>12</v>
      </c>
      <c r="F10" s="23" t="s">
        <v>14</v>
      </c>
      <c r="G10" s="36"/>
    </row>
    <row r="11" spans="1:9" ht="107.25" customHeight="1" x14ac:dyDescent="0.25">
      <c r="A11" s="56"/>
      <c r="B11" s="38" t="s">
        <v>15</v>
      </c>
      <c r="C11" s="41" t="s">
        <v>16</v>
      </c>
      <c r="D11" s="41" t="s">
        <v>17</v>
      </c>
      <c r="E11" s="41" t="s">
        <v>18</v>
      </c>
      <c r="F11" s="23" t="s">
        <v>19</v>
      </c>
      <c r="G11" s="36"/>
    </row>
    <row r="12" spans="1:9" ht="132.75" customHeight="1" x14ac:dyDescent="0.25">
      <c r="A12" s="56"/>
      <c r="B12" s="39"/>
      <c r="C12" s="41"/>
      <c r="D12" s="41"/>
      <c r="E12" s="41"/>
      <c r="F12" s="23" t="s">
        <v>20</v>
      </c>
      <c r="G12" s="36"/>
    </row>
    <row r="13" spans="1:9" ht="119.25" customHeight="1" x14ac:dyDescent="0.25">
      <c r="A13" s="56"/>
      <c r="B13" s="39"/>
      <c r="C13" s="41"/>
      <c r="D13" s="41"/>
      <c r="E13" s="41"/>
      <c r="F13" s="23" t="s">
        <v>21</v>
      </c>
      <c r="G13" s="36"/>
    </row>
    <row r="14" spans="1:9" ht="97.5" customHeight="1" x14ac:dyDescent="0.25">
      <c r="A14" s="56"/>
      <c r="B14" s="39"/>
      <c r="C14" s="41"/>
      <c r="D14" s="41"/>
      <c r="E14" s="41"/>
      <c r="F14" s="23" t="s">
        <v>22</v>
      </c>
      <c r="G14" s="36"/>
    </row>
    <row r="15" spans="1:9" ht="92.25" customHeight="1" x14ac:dyDescent="0.25">
      <c r="A15" s="56"/>
      <c r="B15" s="39"/>
      <c r="C15" s="41"/>
      <c r="D15" s="41"/>
      <c r="E15" s="41"/>
      <c r="F15" s="23" t="s">
        <v>23</v>
      </c>
      <c r="G15" s="36"/>
    </row>
    <row r="16" spans="1:9" ht="146.25" customHeight="1" x14ac:dyDescent="0.25">
      <c r="A16" s="57"/>
      <c r="B16" s="40"/>
      <c r="C16" s="23" t="s">
        <v>24</v>
      </c>
      <c r="D16" s="23" t="s">
        <v>25</v>
      </c>
      <c r="E16" s="23" t="s">
        <v>18</v>
      </c>
      <c r="F16" s="23" t="s">
        <v>26</v>
      </c>
      <c r="G16" s="37"/>
    </row>
    <row r="17" spans="1:7" ht="168.75" customHeight="1" x14ac:dyDescent="0.25">
      <c r="A17" s="30" t="s">
        <v>27</v>
      </c>
      <c r="B17" s="23" t="s">
        <v>28</v>
      </c>
      <c r="C17" s="23" t="s">
        <v>29</v>
      </c>
      <c r="D17" s="23" t="s">
        <v>30</v>
      </c>
      <c r="E17" s="23" t="s">
        <v>18</v>
      </c>
      <c r="F17" s="23" t="s">
        <v>981</v>
      </c>
      <c r="G17" s="31">
        <f>ROUND(ВМП_ФЕД!G17*($I$7*доли!$B$7+(1-доли!$B$7)),1)</f>
        <v>490775</v>
      </c>
    </row>
    <row r="18" spans="1:7" ht="234" customHeight="1" x14ac:dyDescent="0.25">
      <c r="A18" s="30" t="s">
        <v>31</v>
      </c>
      <c r="B18" s="23" t="s">
        <v>32</v>
      </c>
      <c r="C18" s="23" t="s">
        <v>33</v>
      </c>
      <c r="D18" s="23" t="s">
        <v>34</v>
      </c>
      <c r="E18" s="23" t="s">
        <v>18</v>
      </c>
      <c r="F18" s="23" t="s">
        <v>35</v>
      </c>
      <c r="G18" s="31">
        <f>ROUND(ВМП_ФЕД!G18*($I$7*доли!$B$8+(1-доли!$B$8)),1)</f>
        <v>225635.9</v>
      </c>
    </row>
    <row r="19" spans="1:7" ht="36.75" customHeight="1" x14ac:dyDescent="0.25">
      <c r="A19" s="42" t="s">
        <v>36</v>
      </c>
      <c r="B19" s="43"/>
      <c r="C19" s="43"/>
      <c r="D19" s="43"/>
      <c r="E19" s="43"/>
      <c r="F19" s="43"/>
      <c r="G19" s="44"/>
    </row>
    <row r="20" spans="1:7" ht="113.25" customHeight="1" x14ac:dyDescent="0.25">
      <c r="A20" s="55" t="s">
        <v>37</v>
      </c>
      <c r="B20" s="38" t="s">
        <v>979</v>
      </c>
      <c r="C20" s="41" t="s">
        <v>38</v>
      </c>
      <c r="D20" s="38" t="s">
        <v>980</v>
      </c>
      <c r="E20" s="41" t="s">
        <v>12</v>
      </c>
      <c r="F20" s="41" t="s">
        <v>39</v>
      </c>
      <c r="G20" s="35">
        <f>ROUND(ВМП_ФЕД!G20*($I$7*доли!$B$9+(1-доли!$B$9)),1)</f>
        <v>259689.8</v>
      </c>
    </row>
    <row r="21" spans="1:7" ht="107.25" customHeight="1" x14ac:dyDescent="0.25">
      <c r="A21" s="56"/>
      <c r="B21" s="40"/>
      <c r="C21" s="41"/>
      <c r="D21" s="40"/>
      <c r="E21" s="41"/>
      <c r="F21" s="41"/>
      <c r="G21" s="36"/>
    </row>
    <row r="22" spans="1:7" ht="59.25" customHeight="1" x14ac:dyDescent="0.25">
      <c r="A22" s="56"/>
      <c r="B22" s="41" t="s">
        <v>904</v>
      </c>
      <c r="C22" s="41" t="s">
        <v>40</v>
      </c>
      <c r="D22" s="23" t="s">
        <v>41</v>
      </c>
      <c r="E22" s="41" t="s">
        <v>12</v>
      </c>
      <c r="F22" s="41" t="s">
        <v>42</v>
      </c>
      <c r="G22" s="36"/>
    </row>
    <row r="23" spans="1:7" ht="70.5" customHeight="1" x14ac:dyDescent="0.25">
      <c r="A23" s="56"/>
      <c r="B23" s="41"/>
      <c r="C23" s="41"/>
      <c r="D23" s="23" t="s">
        <v>43</v>
      </c>
      <c r="E23" s="41"/>
      <c r="F23" s="41"/>
      <c r="G23" s="36"/>
    </row>
    <row r="24" spans="1:7" ht="66.75" customHeight="1" x14ac:dyDescent="0.25">
      <c r="A24" s="56"/>
      <c r="B24" s="41"/>
      <c r="C24" s="41"/>
      <c r="D24" s="23" t="s">
        <v>44</v>
      </c>
      <c r="E24" s="41"/>
      <c r="F24" s="41"/>
      <c r="G24" s="36"/>
    </row>
    <row r="25" spans="1:7" ht="69.75" customHeight="1" x14ac:dyDescent="0.25">
      <c r="A25" s="57"/>
      <c r="B25" s="41"/>
      <c r="C25" s="41"/>
      <c r="D25" s="23" t="s">
        <v>45</v>
      </c>
      <c r="E25" s="41"/>
      <c r="F25" s="41"/>
      <c r="G25" s="37"/>
    </row>
    <row r="26" spans="1:7" ht="40.5" customHeight="1" x14ac:dyDescent="0.25">
      <c r="A26" s="42" t="s">
        <v>46</v>
      </c>
      <c r="B26" s="43"/>
      <c r="C26" s="43"/>
      <c r="D26" s="43"/>
      <c r="E26" s="43"/>
      <c r="F26" s="43"/>
      <c r="G26" s="44"/>
    </row>
    <row r="27" spans="1:7" ht="222.75" customHeight="1" x14ac:dyDescent="0.25">
      <c r="A27" s="55" t="s">
        <v>47</v>
      </c>
      <c r="B27" s="38" t="s">
        <v>48</v>
      </c>
      <c r="C27" s="23" t="s">
        <v>49</v>
      </c>
      <c r="D27" s="23" t="s">
        <v>50</v>
      </c>
      <c r="E27" s="23" t="s">
        <v>12</v>
      </c>
      <c r="F27" s="23" t="s">
        <v>51</v>
      </c>
      <c r="G27" s="35">
        <f>ROUND(ВМП_ФЕД!G27*($I$7*доли!$B$10+(1-доли!$B$10)),1)</f>
        <v>334718.40000000002</v>
      </c>
    </row>
    <row r="28" spans="1:7" ht="136.5" customHeight="1" x14ac:dyDescent="0.25">
      <c r="A28" s="56"/>
      <c r="B28" s="39"/>
      <c r="C28" s="23" t="s">
        <v>52</v>
      </c>
      <c r="D28" s="23" t="s">
        <v>53</v>
      </c>
      <c r="E28" s="23" t="s">
        <v>12</v>
      </c>
      <c r="F28" s="23" t="s">
        <v>54</v>
      </c>
      <c r="G28" s="36"/>
    </row>
    <row r="29" spans="1:7" ht="249" customHeight="1" x14ac:dyDescent="0.25">
      <c r="A29" s="56"/>
      <c r="B29" s="39"/>
      <c r="C29" s="23" t="s">
        <v>55</v>
      </c>
      <c r="D29" s="23" t="s">
        <v>56</v>
      </c>
      <c r="E29" s="23" t="s">
        <v>57</v>
      </c>
      <c r="F29" s="23" t="s">
        <v>58</v>
      </c>
      <c r="G29" s="36"/>
    </row>
    <row r="30" spans="1:7" ht="204.75" customHeight="1" x14ac:dyDescent="0.25">
      <c r="A30" s="56"/>
      <c r="B30" s="39"/>
      <c r="C30" s="23" t="s">
        <v>59</v>
      </c>
      <c r="D30" s="23" t="s">
        <v>60</v>
      </c>
      <c r="E30" s="23" t="s">
        <v>57</v>
      </c>
      <c r="F30" s="23" t="s">
        <v>61</v>
      </c>
      <c r="G30" s="36"/>
    </row>
    <row r="31" spans="1:7" ht="157.5" customHeight="1" x14ac:dyDescent="0.25">
      <c r="A31" s="56"/>
      <c r="B31" s="39"/>
      <c r="C31" s="23" t="s">
        <v>62</v>
      </c>
      <c r="D31" s="23" t="s">
        <v>63</v>
      </c>
      <c r="E31" s="23" t="s">
        <v>57</v>
      </c>
      <c r="F31" s="23" t="s">
        <v>64</v>
      </c>
      <c r="G31" s="36"/>
    </row>
    <row r="32" spans="1:7" ht="188.25" customHeight="1" x14ac:dyDescent="0.25">
      <c r="A32" s="56"/>
      <c r="B32" s="39"/>
      <c r="C32" s="23" t="s">
        <v>65</v>
      </c>
      <c r="D32" s="23" t="s">
        <v>66</v>
      </c>
      <c r="E32" s="23" t="s">
        <v>57</v>
      </c>
      <c r="F32" s="23" t="s">
        <v>67</v>
      </c>
      <c r="G32" s="36"/>
    </row>
    <row r="33" spans="1:7" ht="193.5" customHeight="1" x14ac:dyDescent="0.25">
      <c r="A33" s="56"/>
      <c r="B33" s="39"/>
      <c r="C33" s="23" t="s">
        <v>68</v>
      </c>
      <c r="D33" s="23" t="s">
        <v>69</v>
      </c>
      <c r="E33" s="23" t="s">
        <v>57</v>
      </c>
      <c r="F33" s="23" t="s">
        <v>70</v>
      </c>
      <c r="G33" s="36"/>
    </row>
    <row r="34" spans="1:7" ht="122.25" customHeight="1" x14ac:dyDescent="0.25">
      <c r="A34" s="56"/>
      <c r="B34" s="39"/>
      <c r="C34" s="23" t="s">
        <v>71</v>
      </c>
      <c r="D34" s="23" t="s">
        <v>989</v>
      </c>
      <c r="E34" s="23" t="s">
        <v>12</v>
      </c>
      <c r="F34" s="23" t="s">
        <v>72</v>
      </c>
      <c r="G34" s="36"/>
    </row>
    <row r="35" spans="1:7" ht="151.5" customHeight="1" x14ac:dyDescent="0.25">
      <c r="A35" s="57"/>
      <c r="B35" s="40"/>
      <c r="C35" s="23" t="s">
        <v>73</v>
      </c>
      <c r="D35" s="23" t="s">
        <v>74</v>
      </c>
      <c r="E35" s="23" t="s">
        <v>12</v>
      </c>
      <c r="F35" s="23" t="s">
        <v>75</v>
      </c>
      <c r="G35" s="37"/>
    </row>
    <row r="36" spans="1:7" ht="279.75" customHeight="1" x14ac:dyDescent="0.25">
      <c r="A36" s="30" t="s">
        <v>76</v>
      </c>
      <c r="B36" s="23" t="s">
        <v>77</v>
      </c>
      <c r="C36" s="23" t="s">
        <v>78</v>
      </c>
      <c r="D36" s="23" t="s">
        <v>79</v>
      </c>
      <c r="E36" s="23" t="s">
        <v>12</v>
      </c>
      <c r="F36" s="23" t="s">
        <v>80</v>
      </c>
      <c r="G36" s="31">
        <f>ROUND(ВМП_ФЕД!G36*($I$7*доли!$B$11+(1-доли!$B$11)),1)</f>
        <v>634137.80000000005</v>
      </c>
    </row>
    <row r="37" spans="1:7" ht="41.25" customHeight="1" x14ac:dyDescent="0.25">
      <c r="A37" s="46" t="s">
        <v>81</v>
      </c>
      <c r="B37" s="47"/>
      <c r="C37" s="47"/>
      <c r="D37" s="47"/>
      <c r="E37" s="47"/>
      <c r="F37" s="47"/>
      <c r="G37" s="48"/>
    </row>
    <row r="38" spans="1:7" ht="75.75" customHeight="1" x14ac:dyDescent="0.25">
      <c r="A38" s="75" t="s">
        <v>82</v>
      </c>
      <c r="B38" s="41" t="s">
        <v>906</v>
      </c>
      <c r="C38" s="41" t="s">
        <v>83</v>
      </c>
      <c r="D38" s="41" t="s">
        <v>84</v>
      </c>
      <c r="E38" s="41" t="s">
        <v>18</v>
      </c>
      <c r="F38" s="23" t="s">
        <v>85</v>
      </c>
      <c r="G38" s="49">
        <f>ROUND(ВМП_ФЕД!G38*($I$7*доли!$B$12+(1-доли!$B$12)),1)</f>
        <v>756437.1</v>
      </c>
    </row>
    <row r="39" spans="1:7" ht="95.25" customHeight="1" x14ac:dyDescent="0.25">
      <c r="A39" s="75"/>
      <c r="B39" s="41"/>
      <c r="C39" s="41"/>
      <c r="D39" s="41"/>
      <c r="E39" s="41"/>
      <c r="F39" s="23" t="s">
        <v>86</v>
      </c>
      <c r="G39" s="49"/>
    </row>
    <row r="40" spans="1:7" ht="31.5" customHeight="1" x14ac:dyDescent="0.25">
      <c r="A40" s="42" t="s">
        <v>87</v>
      </c>
      <c r="B40" s="43"/>
      <c r="C40" s="43"/>
      <c r="D40" s="43"/>
      <c r="E40" s="43"/>
      <c r="F40" s="43"/>
      <c r="G40" s="44"/>
    </row>
    <row r="41" spans="1:7" ht="198" customHeight="1" x14ac:dyDescent="0.25">
      <c r="A41" s="70" t="s">
        <v>88</v>
      </c>
      <c r="B41" s="51" t="s">
        <v>89</v>
      </c>
      <c r="C41" s="23" t="s">
        <v>90</v>
      </c>
      <c r="D41" s="23" t="s">
        <v>91</v>
      </c>
      <c r="E41" s="23" t="s">
        <v>12</v>
      </c>
      <c r="F41" s="23" t="s">
        <v>92</v>
      </c>
      <c r="G41" s="35">
        <f>ROUND(ВМП_ФЕД!G41*($I$7*доли!$B$13+(1-доли!$B$13)),1)</f>
        <v>236329.7</v>
      </c>
    </row>
    <row r="42" spans="1:7" ht="102.75" customHeight="1" x14ac:dyDescent="0.25">
      <c r="A42" s="71"/>
      <c r="B42" s="52"/>
      <c r="C42" s="24" t="s">
        <v>93</v>
      </c>
      <c r="D42" s="24" t="s">
        <v>94</v>
      </c>
      <c r="E42" s="24" t="s">
        <v>12</v>
      </c>
      <c r="F42" s="24" t="s">
        <v>95</v>
      </c>
      <c r="G42" s="36"/>
    </row>
    <row r="43" spans="1:7" ht="216" customHeight="1" x14ac:dyDescent="0.25">
      <c r="A43" s="71"/>
      <c r="B43" s="52"/>
      <c r="C43" s="23" t="s">
        <v>96</v>
      </c>
      <c r="D43" s="23" t="s">
        <v>97</v>
      </c>
      <c r="E43" s="23" t="s">
        <v>12</v>
      </c>
      <c r="F43" s="23" t="s">
        <v>98</v>
      </c>
      <c r="G43" s="36"/>
    </row>
    <row r="44" spans="1:7" ht="126" customHeight="1" x14ac:dyDescent="0.25">
      <c r="A44" s="71"/>
      <c r="B44" s="52"/>
      <c r="C44" s="23" t="s">
        <v>99</v>
      </c>
      <c r="D44" s="23" t="s">
        <v>100</v>
      </c>
      <c r="E44" s="23" t="s">
        <v>12</v>
      </c>
      <c r="F44" s="23" t="s">
        <v>101</v>
      </c>
      <c r="G44" s="36"/>
    </row>
    <row r="45" spans="1:7" ht="102" customHeight="1" x14ac:dyDescent="0.25">
      <c r="A45" s="71"/>
      <c r="B45" s="52"/>
      <c r="C45" s="23" t="s">
        <v>102</v>
      </c>
      <c r="D45" s="23" t="s">
        <v>103</v>
      </c>
      <c r="E45" s="23" t="s">
        <v>12</v>
      </c>
      <c r="F45" s="23" t="s">
        <v>104</v>
      </c>
      <c r="G45" s="36"/>
    </row>
    <row r="46" spans="1:7" ht="105.75" customHeight="1" x14ac:dyDescent="0.25">
      <c r="A46" s="71"/>
      <c r="B46" s="52"/>
      <c r="C46" s="23" t="s">
        <v>105</v>
      </c>
      <c r="D46" s="23" t="s">
        <v>106</v>
      </c>
      <c r="E46" s="23" t="s">
        <v>12</v>
      </c>
      <c r="F46" s="23" t="s">
        <v>107</v>
      </c>
      <c r="G46" s="36"/>
    </row>
    <row r="47" spans="1:7" ht="118.5" customHeight="1" x14ac:dyDescent="0.25">
      <c r="A47" s="71"/>
      <c r="B47" s="73" t="s">
        <v>108</v>
      </c>
      <c r="C47" s="23" t="s">
        <v>90</v>
      </c>
      <c r="D47" s="23" t="s">
        <v>109</v>
      </c>
      <c r="E47" s="23" t="s">
        <v>12</v>
      </c>
      <c r="F47" s="23" t="s">
        <v>110</v>
      </c>
      <c r="G47" s="36"/>
    </row>
    <row r="48" spans="1:7" ht="87.75" customHeight="1" x14ac:dyDescent="0.25">
      <c r="A48" s="72"/>
      <c r="B48" s="73"/>
      <c r="C48" s="23" t="s">
        <v>111</v>
      </c>
      <c r="D48" s="23" t="s">
        <v>112</v>
      </c>
      <c r="E48" s="23" t="s">
        <v>12</v>
      </c>
      <c r="F48" s="23" t="s">
        <v>113</v>
      </c>
      <c r="G48" s="37"/>
    </row>
    <row r="49" spans="1:7" ht="33.75" customHeight="1" x14ac:dyDescent="0.25">
      <c r="A49" s="74" t="s">
        <v>114</v>
      </c>
      <c r="B49" s="74"/>
      <c r="C49" s="74"/>
      <c r="D49" s="74"/>
      <c r="E49" s="74"/>
      <c r="F49" s="74"/>
      <c r="G49" s="74"/>
    </row>
    <row r="50" spans="1:7" ht="409.5" x14ac:dyDescent="0.25">
      <c r="A50" s="57" t="s">
        <v>115</v>
      </c>
      <c r="B50" s="40" t="s">
        <v>977</v>
      </c>
      <c r="C50" s="40" t="s">
        <v>116</v>
      </c>
      <c r="D50" s="40" t="s">
        <v>978</v>
      </c>
      <c r="E50" s="40" t="s">
        <v>57</v>
      </c>
      <c r="F50" s="25" t="s">
        <v>117</v>
      </c>
      <c r="G50" s="37">
        <f>ROUND(ВМП_ФЕД!G50*($I$7*доли!$B$14+(1-доли!$B$14)),1)</f>
        <v>1507874.6</v>
      </c>
    </row>
    <row r="51" spans="1:7" ht="86.25" customHeight="1" x14ac:dyDescent="0.25">
      <c r="A51" s="45"/>
      <c r="B51" s="41"/>
      <c r="C51" s="41"/>
      <c r="D51" s="41"/>
      <c r="E51" s="41"/>
      <c r="F51" s="25" t="s">
        <v>976</v>
      </c>
      <c r="G51" s="49"/>
    </row>
    <row r="52" spans="1:7" ht="405.75" customHeight="1" x14ac:dyDescent="0.25">
      <c r="A52" s="45" t="s">
        <v>118</v>
      </c>
      <c r="B52" s="41" t="s">
        <v>119</v>
      </c>
      <c r="C52" s="41" t="s">
        <v>120</v>
      </c>
      <c r="D52" s="41" t="s">
        <v>974</v>
      </c>
      <c r="E52" s="50" t="s">
        <v>57</v>
      </c>
      <c r="F52" s="26" t="s">
        <v>975</v>
      </c>
      <c r="G52" s="69">
        <f>ROUND(ВМП_ФЕД!G52*($I$7*доли!$B$15+(1-доли!$B$15)),1)</f>
        <v>3350897.5</v>
      </c>
    </row>
    <row r="53" spans="1:7" ht="72" customHeight="1" x14ac:dyDescent="0.25">
      <c r="A53" s="45"/>
      <c r="B53" s="41"/>
      <c r="C53" s="41"/>
      <c r="D53" s="41"/>
      <c r="E53" s="50"/>
      <c r="F53" s="24" t="s">
        <v>976</v>
      </c>
      <c r="G53" s="69"/>
    </row>
    <row r="54" spans="1:7" ht="33.75" customHeight="1" x14ac:dyDescent="0.25">
      <c r="A54" s="46" t="s">
        <v>121</v>
      </c>
      <c r="B54" s="47"/>
      <c r="C54" s="47"/>
      <c r="D54" s="47"/>
      <c r="E54" s="47"/>
      <c r="F54" s="62"/>
      <c r="G54" s="48"/>
    </row>
    <row r="55" spans="1:7" ht="82.5" customHeight="1" x14ac:dyDescent="0.25">
      <c r="A55" s="55" t="s">
        <v>122</v>
      </c>
      <c r="B55" s="63" t="s">
        <v>123</v>
      </c>
      <c r="C55" s="41" t="s">
        <v>124</v>
      </c>
      <c r="D55" s="41" t="s">
        <v>125</v>
      </c>
      <c r="E55" s="41" t="s">
        <v>18</v>
      </c>
      <c r="F55" s="23" t="s">
        <v>126</v>
      </c>
      <c r="G55" s="66">
        <f>ROUND(ВМП_ФЕД!G55*($I$7*доли!$E$6+(1-доли!$E$6)),1)</f>
        <v>330789.2</v>
      </c>
    </row>
    <row r="56" spans="1:7" ht="51.75" customHeight="1" x14ac:dyDescent="0.25">
      <c r="A56" s="56"/>
      <c r="B56" s="64"/>
      <c r="C56" s="41"/>
      <c r="D56" s="41"/>
      <c r="E56" s="41"/>
      <c r="F56" s="23" t="s">
        <v>909</v>
      </c>
      <c r="G56" s="67"/>
    </row>
    <row r="57" spans="1:7" ht="47.25" customHeight="1" x14ac:dyDescent="0.25">
      <c r="A57" s="56"/>
      <c r="B57" s="64"/>
      <c r="C57" s="41" t="s">
        <v>127</v>
      </c>
      <c r="D57" s="38" t="s">
        <v>908</v>
      </c>
      <c r="E57" s="41" t="s">
        <v>18</v>
      </c>
      <c r="F57" s="23" t="s">
        <v>128</v>
      </c>
      <c r="G57" s="67"/>
    </row>
    <row r="58" spans="1:7" ht="50.25" customHeight="1" x14ac:dyDescent="0.25">
      <c r="A58" s="56"/>
      <c r="B58" s="64"/>
      <c r="C58" s="41"/>
      <c r="D58" s="39"/>
      <c r="E58" s="41"/>
      <c r="F58" s="23" t="s">
        <v>126</v>
      </c>
      <c r="G58" s="67"/>
    </row>
    <row r="59" spans="1:7" ht="60.75" customHeight="1" x14ac:dyDescent="0.25">
      <c r="A59" s="56"/>
      <c r="B59" s="64"/>
      <c r="C59" s="41"/>
      <c r="D59" s="40"/>
      <c r="E59" s="41"/>
      <c r="F59" s="23" t="s">
        <v>909</v>
      </c>
      <c r="G59" s="67"/>
    </row>
    <row r="60" spans="1:7" ht="48" customHeight="1" x14ac:dyDescent="0.25">
      <c r="A60" s="56"/>
      <c r="B60" s="64"/>
      <c r="C60" s="41" t="s">
        <v>129</v>
      </c>
      <c r="D60" s="41" t="s">
        <v>910</v>
      </c>
      <c r="E60" s="41" t="s">
        <v>18</v>
      </c>
      <c r="F60" s="23" t="s">
        <v>128</v>
      </c>
      <c r="G60" s="67"/>
    </row>
    <row r="61" spans="1:7" ht="65.25" customHeight="1" x14ac:dyDescent="0.25">
      <c r="A61" s="56"/>
      <c r="B61" s="64"/>
      <c r="C61" s="41"/>
      <c r="D61" s="41"/>
      <c r="E61" s="41"/>
      <c r="F61" s="23" t="s">
        <v>126</v>
      </c>
      <c r="G61" s="67"/>
    </row>
    <row r="62" spans="1:7" ht="66.75" customHeight="1" x14ac:dyDescent="0.25">
      <c r="A62" s="56"/>
      <c r="B62" s="64"/>
      <c r="C62" s="41"/>
      <c r="D62" s="41"/>
      <c r="E62" s="41"/>
      <c r="F62" s="23" t="s">
        <v>909</v>
      </c>
      <c r="G62" s="67"/>
    </row>
    <row r="63" spans="1:7" ht="63.75" customHeight="1" x14ac:dyDescent="0.25">
      <c r="A63" s="56"/>
      <c r="B63" s="64"/>
      <c r="C63" s="41" t="s">
        <v>130</v>
      </c>
      <c r="D63" s="41" t="s">
        <v>131</v>
      </c>
      <c r="E63" s="41" t="s">
        <v>18</v>
      </c>
      <c r="F63" s="23" t="s">
        <v>132</v>
      </c>
      <c r="G63" s="67"/>
    </row>
    <row r="64" spans="1:7" ht="78" customHeight="1" x14ac:dyDescent="0.25">
      <c r="A64" s="56"/>
      <c r="B64" s="64"/>
      <c r="C64" s="41"/>
      <c r="D64" s="41"/>
      <c r="E64" s="41"/>
      <c r="F64" s="23" t="s">
        <v>133</v>
      </c>
      <c r="G64" s="67"/>
    </row>
    <row r="65" spans="1:7" ht="87.75" customHeight="1" x14ac:dyDescent="0.25">
      <c r="A65" s="56"/>
      <c r="B65" s="64"/>
      <c r="C65" s="41" t="s">
        <v>134</v>
      </c>
      <c r="D65" s="41" t="s">
        <v>135</v>
      </c>
      <c r="E65" s="41" t="s">
        <v>18</v>
      </c>
      <c r="F65" s="23" t="s">
        <v>136</v>
      </c>
      <c r="G65" s="67"/>
    </row>
    <row r="66" spans="1:7" ht="40.5" customHeight="1" x14ac:dyDescent="0.25">
      <c r="A66" s="56"/>
      <c r="B66" s="65"/>
      <c r="C66" s="41"/>
      <c r="D66" s="41"/>
      <c r="E66" s="41"/>
      <c r="F66" s="23" t="s">
        <v>128</v>
      </c>
      <c r="G66" s="67"/>
    </row>
    <row r="67" spans="1:7" ht="98.25" customHeight="1" x14ac:dyDescent="0.25">
      <c r="A67" s="56"/>
      <c r="B67" s="41" t="s">
        <v>137</v>
      </c>
      <c r="C67" s="41" t="s">
        <v>138</v>
      </c>
      <c r="D67" s="41" t="s">
        <v>139</v>
      </c>
      <c r="E67" s="41" t="s">
        <v>18</v>
      </c>
      <c r="F67" s="23" t="s">
        <v>128</v>
      </c>
      <c r="G67" s="67"/>
    </row>
    <row r="68" spans="1:7" ht="81" customHeight="1" x14ac:dyDescent="0.25">
      <c r="A68" s="56"/>
      <c r="B68" s="41"/>
      <c r="C68" s="41"/>
      <c r="D68" s="41"/>
      <c r="E68" s="41"/>
      <c r="F68" s="23" t="s">
        <v>126</v>
      </c>
      <c r="G68" s="67"/>
    </row>
    <row r="69" spans="1:7" ht="88.5" customHeight="1" x14ac:dyDescent="0.25">
      <c r="A69" s="56"/>
      <c r="B69" s="40" t="s">
        <v>140</v>
      </c>
      <c r="C69" s="40" t="s">
        <v>141</v>
      </c>
      <c r="D69" s="40" t="s">
        <v>973</v>
      </c>
      <c r="E69" s="40" t="s">
        <v>18</v>
      </c>
      <c r="F69" s="24" t="s">
        <v>128</v>
      </c>
      <c r="G69" s="67"/>
    </row>
    <row r="70" spans="1:7" ht="63" customHeight="1" x14ac:dyDescent="0.25">
      <c r="A70" s="56"/>
      <c r="B70" s="41"/>
      <c r="C70" s="41"/>
      <c r="D70" s="41"/>
      <c r="E70" s="41"/>
      <c r="F70" s="23" t="s">
        <v>142</v>
      </c>
      <c r="G70" s="67"/>
    </row>
    <row r="71" spans="1:7" ht="47.25" customHeight="1" x14ac:dyDescent="0.25">
      <c r="A71" s="56"/>
      <c r="B71" s="41"/>
      <c r="C71" s="41" t="s">
        <v>143</v>
      </c>
      <c r="D71" s="41" t="s">
        <v>144</v>
      </c>
      <c r="E71" s="41" t="s">
        <v>18</v>
      </c>
      <c r="F71" s="23" t="s">
        <v>128</v>
      </c>
      <c r="G71" s="67"/>
    </row>
    <row r="72" spans="1:7" ht="78" customHeight="1" x14ac:dyDescent="0.25">
      <c r="A72" s="56"/>
      <c r="B72" s="41"/>
      <c r="C72" s="41"/>
      <c r="D72" s="41"/>
      <c r="E72" s="41"/>
      <c r="F72" s="23" t="s">
        <v>142</v>
      </c>
      <c r="G72" s="67"/>
    </row>
    <row r="73" spans="1:7" ht="61.5" customHeight="1" x14ac:dyDescent="0.25">
      <c r="A73" s="56"/>
      <c r="B73" s="41" t="s">
        <v>145</v>
      </c>
      <c r="C73" s="41" t="s">
        <v>146</v>
      </c>
      <c r="D73" s="41" t="s">
        <v>147</v>
      </c>
      <c r="E73" s="41" t="s">
        <v>18</v>
      </c>
      <c r="F73" s="23" t="s">
        <v>909</v>
      </c>
      <c r="G73" s="67"/>
    </row>
    <row r="74" spans="1:7" ht="40.5" customHeight="1" x14ac:dyDescent="0.25">
      <c r="A74" s="56"/>
      <c r="B74" s="41"/>
      <c r="C74" s="41"/>
      <c r="D74" s="41"/>
      <c r="E74" s="41"/>
      <c r="F74" s="23" t="s">
        <v>128</v>
      </c>
      <c r="G74" s="67"/>
    </row>
    <row r="75" spans="1:7" ht="105" customHeight="1" x14ac:dyDescent="0.25">
      <c r="A75" s="56"/>
      <c r="B75" s="41"/>
      <c r="C75" s="23" t="s">
        <v>148</v>
      </c>
      <c r="D75" s="23" t="s">
        <v>149</v>
      </c>
      <c r="E75" s="23" t="s">
        <v>18</v>
      </c>
      <c r="F75" s="23" t="s">
        <v>909</v>
      </c>
      <c r="G75" s="67"/>
    </row>
    <row r="76" spans="1:7" ht="102" customHeight="1" x14ac:dyDescent="0.25">
      <c r="A76" s="56"/>
      <c r="B76" s="41"/>
      <c r="C76" s="41" t="s">
        <v>150</v>
      </c>
      <c r="D76" s="41" t="s">
        <v>151</v>
      </c>
      <c r="E76" s="41" t="s">
        <v>18</v>
      </c>
      <c r="F76" s="23" t="s">
        <v>911</v>
      </c>
      <c r="G76" s="67"/>
    </row>
    <row r="77" spans="1:7" ht="57" customHeight="1" x14ac:dyDescent="0.25">
      <c r="A77" s="56"/>
      <c r="B77" s="41"/>
      <c r="C77" s="41"/>
      <c r="D77" s="41"/>
      <c r="E77" s="41"/>
      <c r="F77" s="23" t="s">
        <v>909</v>
      </c>
      <c r="G77" s="67"/>
    </row>
    <row r="78" spans="1:7" ht="63.75" customHeight="1" x14ac:dyDescent="0.25">
      <c r="A78" s="56"/>
      <c r="B78" s="41"/>
      <c r="C78" s="23" t="s">
        <v>152</v>
      </c>
      <c r="D78" s="23" t="s">
        <v>153</v>
      </c>
      <c r="E78" s="23" t="s">
        <v>18</v>
      </c>
      <c r="F78" s="23" t="s">
        <v>909</v>
      </c>
      <c r="G78" s="67"/>
    </row>
    <row r="79" spans="1:7" ht="181.5" customHeight="1" x14ac:dyDescent="0.25">
      <c r="A79" s="56"/>
      <c r="B79" s="23" t="s">
        <v>154</v>
      </c>
      <c r="C79" s="23" t="s">
        <v>155</v>
      </c>
      <c r="D79" s="23" t="s">
        <v>156</v>
      </c>
      <c r="E79" s="23" t="s">
        <v>18</v>
      </c>
      <c r="F79" s="23" t="s">
        <v>157</v>
      </c>
      <c r="G79" s="67"/>
    </row>
    <row r="80" spans="1:7" ht="63" customHeight="1" x14ac:dyDescent="0.25">
      <c r="A80" s="56"/>
      <c r="B80" s="41" t="s">
        <v>972</v>
      </c>
      <c r="C80" s="23" t="s">
        <v>158</v>
      </c>
      <c r="D80" s="23" t="s">
        <v>159</v>
      </c>
      <c r="E80" s="23" t="s">
        <v>18</v>
      </c>
      <c r="F80" s="23" t="s">
        <v>160</v>
      </c>
      <c r="G80" s="67"/>
    </row>
    <row r="81" spans="1:7" ht="85.5" customHeight="1" x14ac:dyDescent="0.25">
      <c r="A81" s="56"/>
      <c r="B81" s="41"/>
      <c r="C81" s="41" t="s">
        <v>161</v>
      </c>
      <c r="D81" s="41" t="s">
        <v>162</v>
      </c>
      <c r="E81" s="41" t="s">
        <v>18</v>
      </c>
      <c r="F81" s="23" t="s">
        <v>163</v>
      </c>
      <c r="G81" s="67"/>
    </row>
    <row r="82" spans="1:7" ht="57.75" customHeight="1" x14ac:dyDescent="0.25">
      <c r="A82" s="56"/>
      <c r="B82" s="41"/>
      <c r="C82" s="41"/>
      <c r="D82" s="41"/>
      <c r="E82" s="41"/>
      <c r="F82" s="23" t="s">
        <v>164</v>
      </c>
      <c r="G82" s="67"/>
    </row>
    <row r="83" spans="1:7" ht="89.25" customHeight="1" x14ac:dyDescent="0.25">
      <c r="A83" s="56"/>
      <c r="B83" s="23" t="s">
        <v>165</v>
      </c>
      <c r="C83" s="23" t="s">
        <v>166</v>
      </c>
      <c r="D83" s="23" t="s">
        <v>167</v>
      </c>
      <c r="E83" s="23" t="s">
        <v>18</v>
      </c>
      <c r="F83" s="23" t="s">
        <v>168</v>
      </c>
      <c r="G83" s="67"/>
    </row>
    <row r="84" spans="1:7" ht="142.5" customHeight="1" x14ac:dyDescent="0.25">
      <c r="A84" s="57"/>
      <c r="B84" s="23" t="s">
        <v>169</v>
      </c>
      <c r="C84" s="23" t="s">
        <v>170</v>
      </c>
      <c r="D84" s="23" t="s">
        <v>171</v>
      </c>
      <c r="E84" s="23" t="s">
        <v>18</v>
      </c>
      <c r="F84" s="23" t="s">
        <v>912</v>
      </c>
      <c r="G84" s="68"/>
    </row>
    <row r="85" spans="1:7" ht="99.75" customHeight="1" x14ac:dyDescent="0.25">
      <c r="A85" s="30" t="s">
        <v>172</v>
      </c>
      <c r="B85" s="23" t="s">
        <v>173</v>
      </c>
      <c r="C85" s="23" t="s">
        <v>174</v>
      </c>
      <c r="D85" s="23" t="s">
        <v>175</v>
      </c>
      <c r="E85" s="23" t="s">
        <v>18</v>
      </c>
      <c r="F85" s="23" t="s">
        <v>176</v>
      </c>
      <c r="G85" s="31">
        <f>ROUND(ВМП_ФЕД!G85*($I$7*доли!$E$7+(1-доли!$E$7)),1)</f>
        <v>466348.7</v>
      </c>
    </row>
    <row r="86" spans="1:7" ht="143.25" customHeight="1" x14ac:dyDescent="0.25">
      <c r="A86" s="30" t="s">
        <v>177</v>
      </c>
      <c r="B86" s="23" t="s">
        <v>178</v>
      </c>
      <c r="C86" s="23" t="s">
        <v>179</v>
      </c>
      <c r="D86" s="23" t="s">
        <v>180</v>
      </c>
      <c r="E86" s="23" t="s">
        <v>18</v>
      </c>
      <c r="F86" s="23" t="s">
        <v>181</v>
      </c>
      <c r="G86" s="31">
        <f>ROUND(ВМП_ФЕД!G86*($I$7*доли!$E$8+(1-доли!$E$8)),1)</f>
        <v>283495.59999999998</v>
      </c>
    </row>
    <row r="87" spans="1:7" ht="138" customHeight="1" x14ac:dyDescent="0.25">
      <c r="A87" s="30" t="s">
        <v>182</v>
      </c>
      <c r="B87" s="23" t="s">
        <v>183</v>
      </c>
      <c r="C87" s="23" t="s">
        <v>179</v>
      </c>
      <c r="D87" s="23" t="s">
        <v>180</v>
      </c>
      <c r="E87" s="23" t="s">
        <v>18</v>
      </c>
      <c r="F87" s="23" t="s">
        <v>184</v>
      </c>
      <c r="G87" s="31">
        <f>ROUND(ВМП_ФЕД!G87*($I$7*доли!$E$9+(1-доли!$E$9)),1)</f>
        <v>407198</v>
      </c>
    </row>
    <row r="88" spans="1:7" ht="282.75" customHeight="1" x14ac:dyDescent="0.25">
      <c r="A88" s="32" t="s">
        <v>185</v>
      </c>
      <c r="B88" s="24" t="s">
        <v>913</v>
      </c>
      <c r="C88" s="24" t="s">
        <v>186</v>
      </c>
      <c r="D88" s="24" t="s">
        <v>187</v>
      </c>
      <c r="E88" s="24" t="s">
        <v>18</v>
      </c>
      <c r="F88" s="24" t="s">
        <v>188</v>
      </c>
      <c r="G88" s="31">
        <f>ROUND(ВМП_ФЕД!G88*($I$7*доли!$E$10+(1-доли!$E$10)),1)</f>
        <v>722481.7</v>
      </c>
    </row>
    <row r="89" spans="1:7" ht="183" customHeight="1" x14ac:dyDescent="0.25">
      <c r="A89" s="30" t="s">
        <v>189</v>
      </c>
      <c r="B89" s="23" t="s">
        <v>914</v>
      </c>
      <c r="C89" s="23" t="s">
        <v>161</v>
      </c>
      <c r="D89" s="23" t="s">
        <v>190</v>
      </c>
      <c r="E89" s="23" t="s">
        <v>18</v>
      </c>
      <c r="F89" s="23" t="s">
        <v>191</v>
      </c>
      <c r="G89" s="31">
        <f>ROUND(ВМП_ФЕД!G89*($I$7*доли!$E$11+(1-доли!$E$11)),1)</f>
        <v>858363.4</v>
      </c>
    </row>
    <row r="90" spans="1:7" ht="35.25" customHeight="1" x14ac:dyDescent="0.25">
      <c r="A90" s="46" t="s">
        <v>192</v>
      </c>
      <c r="B90" s="47"/>
      <c r="C90" s="47"/>
      <c r="D90" s="47"/>
      <c r="E90" s="47"/>
      <c r="F90" s="47"/>
      <c r="G90" s="48"/>
    </row>
    <row r="91" spans="1:7" ht="78.75" customHeight="1" x14ac:dyDescent="0.25">
      <c r="A91" s="45" t="s">
        <v>193</v>
      </c>
      <c r="B91" s="61" t="s">
        <v>194</v>
      </c>
      <c r="C91" s="61" t="s">
        <v>195</v>
      </c>
      <c r="D91" s="61" t="s">
        <v>196</v>
      </c>
      <c r="E91" s="61" t="s">
        <v>57</v>
      </c>
      <c r="F91" s="23" t="s">
        <v>197</v>
      </c>
      <c r="G91" s="35">
        <f>ROUND(ВМП_ФЕД!G91*($I$7*доли!$E$12+(1-доли!$E$12)),1)</f>
        <v>484934.9</v>
      </c>
    </row>
    <row r="92" spans="1:7" ht="65.25" customHeight="1" x14ac:dyDescent="0.25">
      <c r="A92" s="45"/>
      <c r="B92" s="61"/>
      <c r="C92" s="61"/>
      <c r="D92" s="61"/>
      <c r="E92" s="61"/>
      <c r="F92" s="23" t="s">
        <v>198</v>
      </c>
      <c r="G92" s="36"/>
    </row>
    <row r="93" spans="1:7" ht="55.5" customHeight="1" x14ac:dyDescent="0.25">
      <c r="A93" s="45"/>
      <c r="B93" s="61"/>
      <c r="C93" s="61"/>
      <c r="D93" s="61"/>
      <c r="E93" s="61"/>
      <c r="F93" s="23" t="s">
        <v>199</v>
      </c>
      <c r="G93" s="36"/>
    </row>
    <row r="94" spans="1:7" ht="121.5" customHeight="1" x14ac:dyDescent="0.25">
      <c r="A94" s="45"/>
      <c r="B94" s="61"/>
      <c r="C94" s="61"/>
      <c r="D94" s="61"/>
      <c r="E94" s="61"/>
      <c r="F94" s="23" t="s">
        <v>200</v>
      </c>
      <c r="G94" s="36"/>
    </row>
    <row r="95" spans="1:7" ht="36.75" customHeight="1" x14ac:dyDescent="0.25">
      <c r="A95" s="45"/>
      <c r="B95" s="61"/>
      <c r="C95" s="61"/>
      <c r="D95" s="61"/>
      <c r="E95" s="61"/>
      <c r="F95" s="23" t="s">
        <v>201</v>
      </c>
      <c r="G95" s="37"/>
    </row>
    <row r="96" spans="1:7" ht="249.75" customHeight="1" x14ac:dyDescent="0.25">
      <c r="A96" s="45" t="s">
        <v>202</v>
      </c>
      <c r="B96" s="41" t="s">
        <v>971</v>
      </c>
      <c r="C96" s="41" t="s">
        <v>203</v>
      </c>
      <c r="D96" s="41" t="s">
        <v>204</v>
      </c>
      <c r="E96" s="41" t="s">
        <v>57</v>
      </c>
      <c r="F96" s="23" t="s">
        <v>205</v>
      </c>
      <c r="G96" s="49">
        <f>ROUND(ВМП_ФЕД!G96*($I$7*доли!$E$13+(1-доли!$E$13)),1)</f>
        <v>1131226.7</v>
      </c>
    </row>
    <row r="97" spans="1:7" ht="120.75" customHeight="1" x14ac:dyDescent="0.25">
      <c r="A97" s="45"/>
      <c r="B97" s="41"/>
      <c r="C97" s="41"/>
      <c r="D97" s="41"/>
      <c r="E97" s="41"/>
      <c r="F97" s="23" t="s">
        <v>206</v>
      </c>
      <c r="G97" s="49"/>
    </row>
    <row r="98" spans="1:7" ht="39" customHeight="1" x14ac:dyDescent="0.25">
      <c r="A98" s="45"/>
      <c r="B98" s="41"/>
      <c r="C98" s="41"/>
      <c r="D98" s="41"/>
      <c r="E98" s="41"/>
      <c r="F98" s="23" t="s">
        <v>207</v>
      </c>
      <c r="G98" s="49"/>
    </row>
    <row r="99" spans="1:7" ht="123" customHeight="1" x14ac:dyDescent="0.25">
      <c r="A99" s="45"/>
      <c r="B99" s="41"/>
      <c r="C99" s="41"/>
      <c r="D99" s="41"/>
      <c r="E99" s="41"/>
      <c r="F99" s="23" t="s">
        <v>200</v>
      </c>
      <c r="G99" s="49"/>
    </row>
    <row r="100" spans="1:7" ht="56.25" customHeight="1" x14ac:dyDescent="0.25">
      <c r="A100" s="45"/>
      <c r="B100" s="41"/>
      <c r="C100" s="41"/>
      <c r="D100" s="41"/>
      <c r="E100" s="41"/>
      <c r="F100" s="23" t="s">
        <v>208</v>
      </c>
      <c r="G100" s="49"/>
    </row>
    <row r="101" spans="1:7" ht="110.25" x14ac:dyDescent="0.25">
      <c r="A101" s="45"/>
      <c r="B101" s="41"/>
      <c r="C101" s="41"/>
      <c r="D101" s="41"/>
      <c r="E101" s="41"/>
      <c r="F101" s="23" t="s">
        <v>970</v>
      </c>
      <c r="G101" s="49"/>
    </row>
    <row r="102" spans="1:7" ht="48" customHeight="1" x14ac:dyDescent="0.25">
      <c r="A102" s="45"/>
      <c r="B102" s="41"/>
      <c r="C102" s="41"/>
      <c r="D102" s="41"/>
      <c r="E102" s="41"/>
      <c r="F102" s="23" t="s">
        <v>209</v>
      </c>
      <c r="G102" s="49"/>
    </row>
    <row r="103" spans="1:7" ht="26.25" customHeight="1" x14ac:dyDescent="0.25">
      <c r="A103" s="46" t="s">
        <v>210</v>
      </c>
      <c r="B103" s="47"/>
      <c r="C103" s="47"/>
      <c r="D103" s="47"/>
      <c r="E103" s="47"/>
      <c r="F103" s="47"/>
      <c r="G103" s="48"/>
    </row>
    <row r="104" spans="1:7" ht="44.25" customHeight="1" x14ac:dyDescent="0.25">
      <c r="A104" s="45" t="s">
        <v>211</v>
      </c>
      <c r="B104" s="41" t="s">
        <v>915</v>
      </c>
      <c r="C104" s="41" t="s">
        <v>212</v>
      </c>
      <c r="D104" s="41" t="s">
        <v>213</v>
      </c>
      <c r="E104" s="41" t="s">
        <v>18</v>
      </c>
      <c r="F104" s="23" t="s">
        <v>214</v>
      </c>
      <c r="G104" s="49">
        <f>ROUND(ВМП_ФЕД!G104*($I$7*доли!$E$14+(1-доли!$E$14)),1)</f>
        <v>398780.3</v>
      </c>
    </row>
    <row r="105" spans="1:7" ht="48.75" customHeight="1" x14ac:dyDescent="0.25">
      <c r="A105" s="45"/>
      <c r="B105" s="41"/>
      <c r="C105" s="41"/>
      <c r="D105" s="41"/>
      <c r="E105" s="41"/>
      <c r="F105" s="23" t="s">
        <v>215</v>
      </c>
      <c r="G105" s="49"/>
    </row>
    <row r="106" spans="1:7" ht="53.25" customHeight="1" x14ac:dyDescent="0.25">
      <c r="A106" s="45"/>
      <c r="B106" s="41"/>
      <c r="C106" s="41"/>
      <c r="D106" s="41"/>
      <c r="E106" s="41"/>
      <c r="F106" s="23" t="s">
        <v>216</v>
      </c>
      <c r="G106" s="49"/>
    </row>
    <row r="107" spans="1:7" ht="60.75" customHeight="1" x14ac:dyDescent="0.25">
      <c r="A107" s="45"/>
      <c r="B107" s="41"/>
      <c r="C107" s="41"/>
      <c r="D107" s="41"/>
      <c r="E107" s="41"/>
      <c r="F107" s="23" t="s">
        <v>217</v>
      </c>
      <c r="G107" s="49"/>
    </row>
    <row r="108" spans="1:7" ht="57" customHeight="1" x14ac:dyDescent="0.25">
      <c r="A108" s="45"/>
      <c r="B108" s="41"/>
      <c r="C108" s="41"/>
      <c r="D108" s="41"/>
      <c r="E108" s="41"/>
      <c r="F108" s="23" t="s">
        <v>218</v>
      </c>
      <c r="G108" s="49"/>
    </row>
    <row r="109" spans="1:7" ht="75.75" customHeight="1" x14ac:dyDescent="0.25">
      <c r="A109" s="45"/>
      <c r="B109" s="41"/>
      <c r="C109" s="41"/>
      <c r="D109" s="41"/>
      <c r="E109" s="41"/>
      <c r="F109" s="23" t="s">
        <v>219</v>
      </c>
      <c r="G109" s="49"/>
    </row>
    <row r="110" spans="1:7" ht="58.5" customHeight="1" x14ac:dyDescent="0.25">
      <c r="A110" s="45"/>
      <c r="B110" s="41"/>
      <c r="C110" s="41"/>
      <c r="D110" s="41"/>
      <c r="E110" s="41"/>
      <c r="F110" s="23" t="s">
        <v>220</v>
      </c>
      <c r="G110" s="49"/>
    </row>
    <row r="111" spans="1:7" ht="84.75" customHeight="1" x14ac:dyDescent="0.25">
      <c r="A111" s="45"/>
      <c r="B111" s="41"/>
      <c r="C111" s="41"/>
      <c r="D111" s="41"/>
      <c r="E111" s="41"/>
      <c r="F111" s="23" t="s">
        <v>969</v>
      </c>
      <c r="G111" s="49"/>
    </row>
    <row r="112" spans="1:7" ht="121.5" customHeight="1" x14ac:dyDescent="0.25">
      <c r="A112" s="45"/>
      <c r="B112" s="41"/>
      <c r="C112" s="41"/>
      <c r="D112" s="41"/>
      <c r="E112" s="41"/>
      <c r="F112" s="23" t="s">
        <v>221</v>
      </c>
      <c r="G112" s="49"/>
    </row>
    <row r="113" spans="1:7" ht="48.75" customHeight="1" x14ac:dyDescent="0.25">
      <c r="A113" s="45"/>
      <c r="B113" s="41"/>
      <c r="C113" s="41"/>
      <c r="D113" s="41"/>
      <c r="E113" s="41"/>
      <c r="F113" s="23" t="s">
        <v>222</v>
      </c>
      <c r="G113" s="49"/>
    </row>
    <row r="114" spans="1:7" ht="48.75" customHeight="1" x14ac:dyDescent="0.25">
      <c r="A114" s="45"/>
      <c r="B114" s="41"/>
      <c r="C114" s="41"/>
      <c r="D114" s="41"/>
      <c r="E114" s="41"/>
      <c r="F114" s="23" t="s">
        <v>223</v>
      </c>
      <c r="G114" s="49"/>
    </row>
    <row r="115" spans="1:7" ht="54.75" customHeight="1" x14ac:dyDescent="0.25">
      <c r="A115" s="45"/>
      <c r="B115" s="41"/>
      <c r="C115" s="41"/>
      <c r="D115" s="41"/>
      <c r="E115" s="41"/>
      <c r="F115" s="23" t="s">
        <v>224</v>
      </c>
      <c r="G115" s="49"/>
    </row>
    <row r="116" spans="1:7" ht="42.75" customHeight="1" x14ac:dyDescent="0.25">
      <c r="A116" s="45"/>
      <c r="B116" s="41"/>
      <c r="C116" s="41"/>
      <c r="D116" s="41"/>
      <c r="E116" s="41"/>
      <c r="F116" s="23" t="s">
        <v>225</v>
      </c>
      <c r="G116" s="49"/>
    </row>
    <row r="117" spans="1:7" ht="93.75" customHeight="1" x14ac:dyDescent="0.25">
      <c r="A117" s="45"/>
      <c r="B117" s="41"/>
      <c r="C117" s="23" t="s">
        <v>226</v>
      </c>
      <c r="D117" s="23" t="s">
        <v>227</v>
      </c>
      <c r="E117" s="23" t="s">
        <v>18</v>
      </c>
      <c r="F117" s="23" t="s">
        <v>228</v>
      </c>
      <c r="G117" s="49"/>
    </row>
    <row r="118" spans="1:7" ht="63" x14ac:dyDescent="0.25">
      <c r="A118" s="45"/>
      <c r="B118" s="41"/>
      <c r="C118" s="38" t="s">
        <v>229</v>
      </c>
      <c r="D118" s="38" t="s">
        <v>230</v>
      </c>
      <c r="E118" s="38" t="s">
        <v>231</v>
      </c>
      <c r="F118" s="23" t="s">
        <v>232</v>
      </c>
      <c r="G118" s="49"/>
    </row>
    <row r="119" spans="1:7" ht="54" customHeight="1" x14ac:dyDescent="0.25">
      <c r="A119" s="45"/>
      <c r="B119" s="41"/>
      <c r="C119" s="39"/>
      <c r="D119" s="39"/>
      <c r="E119" s="39"/>
      <c r="F119" s="23" t="s">
        <v>233</v>
      </c>
      <c r="G119" s="49"/>
    </row>
    <row r="120" spans="1:7" ht="79.5" customHeight="1" x14ac:dyDescent="0.25">
      <c r="A120" s="45"/>
      <c r="B120" s="41"/>
      <c r="C120" s="39"/>
      <c r="D120" s="39"/>
      <c r="E120" s="39"/>
      <c r="F120" s="23" t="s">
        <v>234</v>
      </c>
      <c r="G120" s="49"/>
    </row>
    <row r="121" spans="1:7" ht="62.25" customHeight="1" x14ac:dyDescent="0.25">
      <c r="A121" s="45"/>
      <c r="B121" s="41"/>
      <c r="C121" s="39"/>
      <c r="D121" s="40"/>
      <c r="E121" s="40"/>
      <c r="F121" s="23" t="s">
        <v>235</v>
      </c>
      <c r="G121" s="49"/>
    </row>
    <row r="122" spans="1:7" ht="75" customHeight="1" x14ac:dyDescent="0.25">
      <c r="A122" s="45"/>
      <c r="B122" s="41"/>
      <c r="C122" s="39"/>
      <c r="D122" s="38" t="s">
        <v>236</v>
      </c>
      <c r="E122" s="38" t="s">
        <v>18</v>
      </c>
      <c r="F122" s="23" t="s">
        <v>237</v>
      </c>
      <c r="G122" s="49"/>
    </row>
    <row r="123" spans="1:7" ht="51.75" customHeight="1" x14ac:dyDescent="0.25">
      <c r="A123" s="45"/>
      <c r="B123" s="41"/>
      <c r="C123" s="39"/>
      <c r="D123" s="40"/>
      <c r="E123" s="40"/>
      <c r="F123" s="23" t="s">
        <v>238</v>
      </c>
      <c r="G123" s="49"/>
    </row>
    <row r="124" spans="1:7" ht="112.5" customHeight="1" x14ac:dyDescent="0.25">
      <c r="A124" s="45"/>
      <c r="B124" s="41"/>
      <c r="C124" s="40"/>
      <c r="D124" s="23" t="s">
        <v>239</v>
      </c>
      <c r="E124" s="23" t="s">
        <v>18</v>
      </c>
      <c r="F124" s="23" t="s">
        <v>237</v>
      </c>
      <c r="G124" s="49"/>
    </row>
    <row r="125" spans="1:7" ht="47.25" customHeight="1" x14ac:dyDescent="0.25">
      <c r="A125" s="45"/>
      <c r="B125" s="41"/>
      <c r="C125" s="41" t="s">
        <v>240</v>
      </c>
      <c r="D125" s="41" t="s">
        <v>241</v>
      </c>
      <c r="E125" s="41" t="s">
        <v>18</v>
      </c>
      <c r="F125" s="23" t="s">
        <v>242</v>
      </c>
      <c r="G125" s="49"/>
    </row>
    <row r="126" spans="1:7" ht="47.25" x14ac:dyDescent="0.25">
      <c r="A126" s="45"/>
      <c r="B126" s="41"/>
      <c r="C126" s="41"/>
      <c r="D126" s="41"/>
      <c r="E126" s="41"/>
      <c r="F126" s="23" t="s">
        <v>238</v>
      </c>
      <c r="G126" s="49"/>
    </row>
    <row r="127" spans="1:7" ht="70.5" customHeight="1" x14ac:dyDescent="0.25">
      <c r="A127" s="45"/>
      <c r="B127" s="41"/>
      <c r="C127" s="23" t="s">
        <v>243</v>
      </c>
      <c r="D127" s="23" t="s">
        <v>244</v>
      </c>
      <c r="E127" s="23" t="s">
        <v>18</v>
      </c>
      <c r="F127" s="23" t="s">
        <v>238</v>
      </c>
      <c r="G127" s="49"/>
    </row>
    <row r="128" spans="1:7" ht="66.75" customHeight="1" x14ac:dyDescent="0.25">
      <c r="A128" s="45"/>
      <c r="B128" s="41"/>
      <c r="C128" s="38" t="s">
        <v>245</v>
      </c>
      <c r="D128" s="38" t="s">
        <v>246</v>
      </c>
      <c r="E128" s="38" t="s">
        <v>18</v>
      </c>
      <c r="F128" s="23" t="s">
        <v>247</v>
      </c>
      <c r="G128" s="49"/>
    </row>
    <row r="129" spans="1:7" ht="75.75" customHeight="1" x14ac:dyDescent="0.25">
      <c r="A129" s="45"/>
      <c r="B129" s="41"/>
      <c r="C129" s="39"/>
      <c r="D129" s="39"/>
      <c r="E129" s="39"/>
      <c r="F129" s="23" t="s">
        <v>248</v>
      </c>
      <c r="G129" s="49"/>
    </row>
    <row r="130" spans="1:7" ht="33.75" customHeight="1" x14ac:dyDescent="0.25">
      <c r="A130" s="45"/>
      <c r="B130" s="41"/>
      <c r="C130" s="39"/>
      <c r="D130" s="39"/>
      <c r="E130" s="39"/>
      <c r="F130" s="23" t="s">
        <v>249</v>
      </c>
      <c r="G130" s="49"/>
    </row>
    <row r="131" spans="1:7" ht="48" customHeight="1" x14ac:dyDescent="0.25">
      <c r="A131" s="45"/>
      <c r="B131" s="41"/>
      <c r="C131" s="39"/>
      <c r="D131" s="39"/>
      <c r="E131" s="39"/>
      <c r="F131" s="23" t="s">
        <v>250</v>
      </c>
      <c r="G131" s="49"/>
    </row>
    <row r="132" spans="1:7" ht="60" customHeight="1" x14ac:dyDescent="0.25">
      <c r="A132" s="45"/>
      <c r="B132" s="41"/>
      <c r="C132" s="40"/>
      <c r="D132" s="40"/>
      <c r="E132" s="40"/>
      <c r="F132" s="23" t="s">
        <v>251</v>
      </c>
      <c r="G132" s="49"/>
    </row>
    <row r="133" spans="1:7" ht="47.25" x14ac:dyDescent="0.25">
      <c r="A133" s="45"/>
      <c r="B133" s="41"/>
      <c r="C133" s="23" t="s">
        <v>252</v>
      </c>
      <c r="D133" s="23" t="s">
        <v>987</v>
      </c>
      <c r="E133" s="23" t="s">
        <v>18</v>
      </c>
      <c r="F133" s="23" t="s">
        <v>253</v>
      </c>
      <c r="G133" s="49"/>
    </row>
    <row r="134" spans="1:7" ht="57" customHeight="1" x14ac:dyDescent="0.25">
      <c r="A134" s="45"/>
      <c r="B134" s="41"/>
      <c r="C134" s="38" t="s">
        <v>252</v>
      </c>
      <c r="D134" s="23" t="s">
        <v>254</v>
      </c>
      <c r="E134" s="23" t="s">
        <v>18</v>
      </c>
      <c r="F134" s="23" t="s">
        <v>255</v>
      </c>
      <c r="G134" s="49"/>
    </row>
    <row r="135" spans="1:7" ht="72.75" customHeight="1" x14ac:dyDescent="0.25">
      <c r="A135" s="45"/>
      <c r="B135" s="41"/>
      <c r="C135" s="40"/>
      <c r="D135" s="23" t="s">
        <v>256</v>
      </c>
      <c r="E135" s="23" t="s">
        <v>18</v>
      </c>
      <c r="F135" s="23" t="s">
        <v>257</v>
      </c>
      <c r="G135" s="49"/>
    </row>
    <row r="136" spans="1:7" ht="15.75" customHeight="1" x14ac:dyDescent="0.25">
      <c r="A136" s="45"/>
      <c r="B136" s="41"/>
      <c r="C136" s="41" t="s">
        <v>258</v>
      </c>
      <c r="D136" s="41" t="s">
        <v>986</v>
      </c>
      <c r="E136" s="41" t="s">
        <v>18</v>
      </c>
      <c r="F136" s="41" t="s">
        <v>259</v>
      </c>
      <c r="G136" s="49"/>
    </row>
    <row r="137" spans="1:7" ht="15.75" x14ac:dyDescent="0.25">
      <c r="A137" s="45"/>
      <c r="B137" s="41"/>
      <c r="C137" s="41"/>
      <c r="D137" s="41"/>
      <c r="E137" s="41"/>
      <c r="F137" s="41"/>
      <c r="G137" s="49"/>
    </row>
    <row r="138" spans="1:7" ht="41.25" customHeight="1" x14ac:dyDescent="0.25">
      <c r="A138" s="45"/>
      <c r="B138" s="41"/>
      <c r="C138" s="41"/>
      <c r="D138" s="41"/>
      <c r="E138" s="41"/>
      <c r="F138" s="23" t="s">
        <v>260</v>
      </c>
      <c r="G138" s="49"/>
    </row>
    <row r="139" spans="1:7" ht="69" customHeight="1" x14ac:dyDescent="0.25">
      <c r="A139" s="45"/>
      <c r="B139" s="41"/>
      <c r="C139" s="41"/>
      <c r="D139" s="41"/>
      <c r="E139" s="41"/>
      <c r="F139" s="23" t="s">
        <v>261</v>
      </c>
      <c r="G139" s="49"/>
    </row>
    <row r="140" spans="1:7" ht="42.75" customHeight="1" x14ac:dyDescent="0.25">
      <c r="A140" s="45"/>
      <c r="B140" s="41"/>
      <c r="C140" s="41"/>
      <c r="D140" s="41"/>
      <c r="E140" s="41"/>
      <c r="F140" s="23" t="s">
        <v>262</v>
      </c>
      <c r="G140" s="49"/>
    </row>
    <row r="141" spans="1:7" ht="111" customHeight="1" x14ac:dyDescent="0.25">
      <c r="A141" s="45"/>
      <c r="B141" s="41"/>
      <c r="C141" s="23" t="s">
        <v>263</v>
      </c>
      <c r="D141" s="23" t="s">
        <v>264</v>
      </c>
      <c r="E141" s="23" t="s">
        <v>18</v>
      </c>
      <c r="F141" s="23" t="s">
        <v>265</v>
      </c>
      <c r="G141" s="49"/>
    </row>
    <row r="142" spans="1:7" ht="64.5" customHeight="1" x14ac:dyDescent="0.25">
      <c r="A142" s="45"/>
      <c r="B142" s="41"/>
      <c r="C142" s="23" t="s">
        <v>266</v>
      </c>
      <c r="D142" s="23" t="s">
        <v>916</v>
      </c>
      <c r="E142" s="23" t="s">
        <v>18</v>
      </c>
      <c r="F142" s="23" t="s">
        <v>267</v>
      </c>
      <c r="G142" s="49"/>
    </row>
    <row r="143" spans="1:7" ht="38.25" customHeight="1" x14ac:dyDescent="0.25">
      <c r="A143" s="45"/>
      <c r="B143" s="41"/>
      <c r="C143" s="41" t="s">
        <v>268</v>
      </c>
      <c r="D143" s="41" t="s">
        <v>269</v>
      </c>
      <c r="E143" s="41" t="s">
        <v>18</v>
      </c>
      <c r="F143" s="23" t="s">
        <v>270</v>
      </c>
      <c r="G143" s="49"/>
    </row>
    <row r="144" spans="1:7" ht="46.5" customHeight="1" x14ac:dyDescent="0.25">
      <c r="A144" s="45"/>
      <c r="B144" s="41"/>
      <c r="C144" s="41"/>
      <c r="D144" s="41"/>
      <c r="E144" s="41"/>
      <c r="F144" s="23" t="s">
        <v>271</v>
      </c>
      <c r="G144" s="49"/>
    </row>
    <row r="145" spans="1:7" ht="76.5" customHeight="1" x14ac:dyDescent="0.25">
      <c r="A145" s="45"/>
      <c r="B145" s="41"/>
      <c r="C145" s="41" t="s">
        <v>272</v>
      </c>
      <c r="D145" s="41" t="s">
        <v>273</v>
      </c>
      <c r="E145" s="41" t="s">
        <v>18</v>
      </c>
      <c r="F145" s="23" t="s">
        <v>274</v>
      </c>
      <c r="G145" s="49"/>
    </row>
    <row r="146" spans="1:7" ht="86.25" customHeight="1" x14ac:dyDescent="0.25">
      <c r="A146" s="45"/>
      <c r="B146" s="41"/>
      <c r="C146" s="41"/>
      <c r="D146" s="41"/>
      <c r="E146" s="41"/>
      <c r="F146" s="23" t="s">
        <v>275</v>
      </c>
      <c r="G146" s="49"/>
    </row>
    <row r="147" spans="1:7" ht="78" customHeight="1" x14ac:dyDescent="0.25">
      <c r="A147" s="45"/>
      <c r="B147" s="41"/>
      <c r="C147" s="41"/>
      <c r="D147" s="41"/>
      <c r="E147" s="41"/>
      <c r="F147" s="23" t="s">
        <v>276</v>
      </c>
      <c r="G147" s="49"/>
    </row>
    <row r="148" spans="1:7" ht="84.75" customHeight="1" x14ac:dyDescent="0.25">
      <c r="A148" s="45"/>
      <c r="B148" s="41"/>
      <c r="C148" s="41" t="s">
        <v>277</v>
      </c>
      <c r="D148" s="23" t="s">
        <v>278</v>
      </c>
      <c r="E148" s="23" t="s">
        <v>18</v>
      </c>
      <c r="F148" s="23" t="s">
        <v>279</v>
      </c>
      <c r="G148" s="49"/>
    </row>
    <row r="149" spans="1:7" ht="111.75" customHeight="1" x14ac:dyDescent="0.25">
      <c r="A149" s="45"/>
      <c r="B149" s="41"/>
      <c r="C149" s="41"/>
      <c r="D149" s="23" t="s">
        <v>917</v>
      </c>
      <c r="E149" s="23" t="s">
        <v>18</v>
      </c>
      <c r="F149" s="23" t="s">
        <v>280</v>
      </c>
      <c r="G149" s="49"/>
    </row>
    <row r="150" spans="1:7" ht="74.25" customHeight="1" x14ac:dyDescent="0.25">
      <c r="A150" s="45"/>
      <c r="B150" s="41"/>
      <c r="C150" s="23" t="s">
        <v>281</v>
      </c>
      <c r="D150" s="23" t="s">
        <v>282</v>
      </c>
      <c r="E150" s="23" t="s">
        <v>18</v>
      </c>
      <c r="F150" s="23" t="s">
        <v>283</v>
      </c>
      <c r="G150" s="49"/>
    </row>
    <row r="151" spans="1:7" ht="80.25" customHeight="1" x14ac:dyDescent="0.25">
      <c r="A151" s="45"/>
      <c r="B151" s="41"/>
      <c r="C151" s="41" t="s">
        <v>284</v>
      </c>
      <c r="D151" s="41" t="s">
        <v>285</v>
      </c>
      <c r="E151" s="41" t="s">
        <v>18</v>
      </c>
      <c r="F151" s="23" t="s">
        <v>286</v>
      </c>
      <c r="G151" s="49"/>
    </row>
    <row r="152" spans="1:7" ht="65.25" customHeight="1" x14ac:dyDescent="0.25">
      <c r="A152" s="45"/>
      <c r="B152" s="41"/>
      <c r="C152" s="41"/>
      <c r="D152" s="41"/>
      <c r="E152" s="41"/>
      <c r="F152" s="23" t="s">
        <v>287</v>
      </c>
      <c r="G152" s="49"/>
    </row>
    <row r="153" spans="1:7" ht="101.25" customHeight="1" x14ac:dyDescent="0.25">
      <c r="A153" s="45"/>
      <c r="B153" s="41"/>
      <c r="C153" s="23" t="s">
        <v>288</v>
      </c>
      <c r="D153" s="23" t="s">
        <v>968</v>
      </c>
      <c r="E153" s="23" t="s">
        <v>18</v>
      </c>
      <c r="F153" s="23" t="s">
        <v>280</v>
      </c>
      <c r="G153" s="49"/>
    </row>
    <row r="154" spans="1:7" ht="60" customHeight="1" x14ac:dyDescent="0.25">
      <c r="A154" s="45"/>
      <c r="B154" s="41" t="s">
        <v>918</v>
      </c>
      <c r="C154" s="41" t="s">
        <v>289</v>
      </c>
      <c r="D154" s="41" t="s">
        <v>290</v>
      </c>
      <c r="E154" s="41" t="s">
        <v>18</v>
      </c>
      <c r="F154" s="23" t="s">
        <v>291</v>
      </c>
      <c r="G154" s="49"/>
    </row>
    <row r="155" spans="1:7" ht="49.5" customHeight="1" x14ac:dyDescent="0.25">
      <c r="A155" s="45"/>
      <c r="B155" s="41"/>
      <c r="C155" s="41"/>
      <c r="D155" s="41"/>
      <c r="E155" s="41"/>
      <c r="F155" s="23" t="s">
        <v>292</v>
      </c>
      <c r="G155" s="49"/>
    </row>
    <row r="156" spans="1:7" ht="90" customHeight="1" x14ac:dyDescent="0.25">
      <c r="A156" s="45"/>
      <c r="B156" s="41"/>
      <c r="C156" s="41"/>
      <c r="D156" s="41"/>
      <c r="E156" s="41"/>
      <c r="F156" s="23" t="s">
        <v>293</v>
      </c>
      <c r="G156" s="49"/>
    </row>
    <row r="157" spans="1:7" ht="52.5" customHeight="1" x14ac:dyDescent="0.25">
      <c r="A157" s="45"/>
      <c r="B157" s="41"/>
      <c r="C157" s="41"/>
      <c r="D157" s="41"/>
      <c r="E157" s="41"/>
      <c r="F157" s="23" t="s">
        <v>294</v>
      </c>
      <c r="G157" s="49"/>
    </row>
    <row r="158" spans="1:7" ht="57" customHeight="1" x14ac:dyDescent="0.25">
      <c r="A158" s="45"/>
      <c r="B158" s="41"/>
      <c r="C158" s="41"/>
      <c r="D158" s="41"/>
      <c r="E158" s="41"/>
      <c r="F158" s="23" t="s">
        <v>295</v>
      </c>
      <c r="G158" s="49"/>
    </row>
    <row r="159" spans="1:7" ht="54.75" customHeight="1" x14ac:dyDescent="0.25">
      <c r="A159" s="45"/>
      <c r="B159" s="41"/>
      <c r="C159" s="41"/>
      <c r="D159" s="41"/>
      <c r="E159" s="41"/>
      <c r="F159" s="23" t="s">
        <v>296</v>
      </c>
      <c r="G159" s="49"/>
    </row>
    <row r="160" spans="1:7" ht="62.25" customHeight="1" x14ac:dyDescent="0.25">
      <c r="A160" s="45"/>
      <c r="B160" s="41"/>
      <c r="C160" s="41"/>
      <c r="D160" s="41"/>
      <c r="E160" s="41"/>
      <c r="F160" s="23" t="s">
        <v>297</v>
      </c>
      <c r="G160" s="49"/>
    </row>
    <row r="161" spans="1:7" ht="39" customHeight="1" x14ac:dyDescent="0.25">
      <c r="A161" s="45"/>
      <c r="B161" s="41"/>
      <c r="C161" s="41"/>
      <c r="D161" s="41"/>
      <c r="E161" s="41"/>
      <c r="F161" s="23" t="s">
        <v>298</v>
      </c>
      <c r="G161" s="49"/>
    </row>
    <row r="162" spans="1:7" ht="39" customHeight="1" x14ac:dyDescent="0.25">
      <c r="A162" s="45"/>
      <c r="B162" s="41"/>
      <c r="C162" s="41"/>
      <c r="D162" s="41"/>
      <c r="E162" s="41"/>
      <c r="F162" s="23" t="s">
        <v>299</v>
      </c>
      <c r="G162" s="49"/>
    </row>
    <row r="163" spans="1:7" ht="39" customHeight="1" x14ac:dyDescent="0.25">
      <c r="A163" s="45"/>
      <c r="B163" s="41"/>
      <c r="C163" s="41"/>
      <c r="D163" s="41"/>
      <c r="E163" s="41"/>
      <c r="F163" s="23" t="s">
        <v>300</v>
      </c>
      <c r="G163" s="49"/>
    </row>
    <row r="164" spans="1:7" ht="75" customHeight="1" x14ac:dyDescent="0.25">
      <c r="A164" s="45"/>
      <c r="B164" s="41"/>
      <c r="C164" s="41"/>
      <c r="D164" s="41"/>
      <c r="E164" s="41"/>
      <c r="F164" s="23" t="s">
        <v>301</v>
      </c>
      <c r="G164" s="49"/>
    </row>
    <row r="165" spans="1:7" ht="56.25" customHeight="1" x14ac:dyDescent="0.25">
      <c r="A165" s="45"/>
      <c r="B165" s="41"/>
      <c r="C165" s="41"/>
      <c r="D165" s="41"/>
      <c r="E165" s="41"/>
      <c r="F165" s="23" t="s">
        <v>302</v>
      </c>
      <c r="G165" s="49"/>
    </row>
    <row r="166" spans="1:7" ht="89.25" customHeight="1" x14ac:dyDescent="0.25">
      <c r="A166" s="45"/>
      <c r="B166" s="41"/>
      <c r="C166" s="41"/>
      <c r="D166" s="41"/>
      <c r="E166" s="41"/>
      <c r="F166" s="23" t="s">
        <v>303</v>
      </c>
      <c r="G166" s="49"/>
    </row>
    <row r="167" spans="1:7" ht="89.25" customHeight="1" x14ac:dyDescent="0.25">
      <c r="A167" s="45"/>
      <c r="B167" s="41"/>
      <c r="C167" s="41"/>
      <c r="D167" s="41"/>
      <c r="E167" s="41"/>
      <c r="F167" s="23" t="s">
        <v>304</v>
      </c>
      <c r="G167" s="49"/>
    </row>
    <row r="168" spans="1:7" ht="39" customHeight="1" x14ac:dyDescent="0.25">
      <c r="A168" s="45"/>
      <c r="B168" s="41"/>
      <c r="C168" s="41"/>
      <c r="D168" s="41"/>
      <c r="E168" s="41"/>
      <c r="F168" s="23" t="s">
        <v>305</v>
      </c>
      <c r="G168" s="49"/>
    </row>
    <row r="169" spans="1:7" ht="53.25" customHeight="1" x14ac:dyDescent="0.25">
      <c r="A169" s="45"/>
      <c r="B169" s="41"/>
      <c r="C169" s="41"/>
      <c r="D169" s="41"/>
      <c r="E169" s="41"/>
      <c r="F169" s="23" t="s">
        <v>306</v>
      </c>
      <c r="G169" s="49"/>
    </row>
    <row r="170" spans="1:7" ht="57" customHeight="1" x14ac:dyDescent="0.25">
      <c r="A170" s="45"/>
      <c r="B170" s="41"/>
      <c r="C170" s="41"/>
      <c r="D170" s="41"/>
      <c r="E170" s="41"/>
      <c r="F170" s="23" t="s">
        <v>307</v>
      </c>
      <c r="G170" s="49"/>
    </row>
    <row r="171" spans="1:7" ht="54" customHeight="1" x14ac:dyDescent="0.25">
      <c r="A171" s="45"/>
      <c r="B171" s="41"/>
      <c r="C171" s="41"/>
      <c r="D171" s="41"/>
      <c r="E171" s="41"/>
      <c r="F171" s="23" t="s">
        <v>308</v>
      </c>
      <c r="G171" s="49"/>
    </row>
    <row r="172" spans="1:7" ht="66" customHeight="1" x14ac:dyDescent="0.25">
      <c r="A172" s="45"/>
      <c r="B172" s="41"/>
      <c r="C172" s="41"/>
      <c r="D172" s="41"/>
      <c r="E172" s="41"/>
      <c r="F172" s="23" t="s">
        <v>309</v>
      </c>
      <c r="G172" s="49"/>
    </row>
    <row r="173" spans="1:7" ht="58.5" customHeight="1" x14ac:dyDescent="0.25">
      <c r="A173" s="45"/>
      <c r="B173" s="41"/>
      <c r="C173" s="41"/>
      <c r="D173" s="41"/>
      <c r="E173" s="41"/>
      <c r="F173" s="23" t="s">
        <v>310</v>
      </c>
      <c r="G173" s="49"/>
    </row>
    <row r="174" spans="1:7" ht="59.25" customHeight="1" x14ac:dyDescent="0.25">
      <c r="A174" s="45"/>
      <c r="B174" s="41"/>
      <c r="C174" s="41"/>
      <c r="D174" s="41"/>
      <c r="E174" s="41"/>
      <c r="F174" s="23" t="s">
        <v>311</v>
      </c>
      <c r="G174" s="49"/>
    </row>
    <row r="175" spans="1:7" ht="56.25" customHeight="1" x14ac:dyDescent="0.25">
      <c r="A175" s="45"/>
      <c r="B175" s="54"/>
      <c r="C175" s="41" t="s">
        <v>312</v>
      </c>
      <c r="D175" s="41" t="s">
        <v>313</v>
      </c>
      <c r="E175" s="41" t="s">
        <v>18</v>
      </c>
      <c r="F175" s="23" t="s">
        <v>314</v>
      </c>
      <c r="G175" s="49"/>
    </row>
    <row r="176" spans="1:7" ht="72.75" customHeight="1" x14ac:dyDescent="0.25">
      <c r="A176" s="45"/>
      <c r="B176" s="54"/>
      <c r="C176" s="41"/>
      <c r="D176" s="41"/>
      <c r="E176" s="41"/>
      <c r="F176" s="23" t="s">
        <v>919</v>
      </c>
      <c r="G176" s="49"/>
    </row>
    <row r="177" spans="1:7" ht="70.5" customHeight="1" x14ac:dyDescent="0.25">
      <c r="A177" s="45"/>
      <c r="B177" s="54"/>
      <c r="C177" s="41"/>
      <c r="D177" s="41"/>
      <c r="E177" s="41"/>
      <c r="F177" s="23" t="s">
        <v>315</v>
      </c>
      <c r="G177" s="49"/>
    </row>
    <row r="178" spans="1:7" ht="87" customHeight="1" x14ac:dyDescent="0.25">
      <c r="A178" s="45"/>
      <c r="B178" s="54"/>
      <c r="C178" s="41" t="s">
        <v>316</v>
      </c>
      <c r="D178" s="41" t="s">
        <v>317</v>
      </c>
      <c r="E178" s="41" t="s">
        <v>18</v>
      </c>
      <c r="F178" s="23" t="s">
        <v>318</v>
      </c>
      <c r="G178" s="49"/>
    </row>
    <row r="179" spans="1:7" ht="57" customHeight="1" x14ac:dyDescent="0.25">
      <c r="A179" s="45"/>
      <c r="B179" s="54"/>
      <c r="C179" s="41"/>
      <c r="D179" s="41"/>
      <c r="E179" s="41"/>
      <c r="F179" s="23" t="s">
        <v>319</v>
      </c>
      <c r="G179" s="49"/>
    </row>
    <row r="180" spans="1:7" ht="87" customHeight="1" x14ac:dyDescent="0.25">
      <c r="A180" s="45"/>
      <c r="B180" s="54"/>
      <c r="C180" s="41"/>
      <c r="D180" s="41"/>
      <c r="E180" s="41"/>
      <c r="F180" s="23" t="s">
        <v>320</v>
      </c>
      <c r="G180" s="49"/>
    </row>
    <row r="181" spans="1:7" ht="57.75" customHeight="1" x14ac:dyDescent="0.25">
      <c r="A181" s="45"/>
      <c r="B181" s="54"/>
      <c r="C181" s="41"/>
      <c r="D181" s="41"/>
      <c r="E181" s="41"/>
      <c r="F181" s="23" t="s">
        <v>321</v>
      </c>
      <c r="G181" s="49"/>
    </row>
    <row r="182" spans="1:7" ht="51" customHeight="1" x14ac:dyDescent="0.25">
      <c r="A182" s="45"/>
      <c r="B182" s="54"/>
      <c r="C182" s="41"/>
      <c r="D182" s="41"/>
      <c r="E182" s="41"/>
      <c r="F182" s="23" t="s">
        <v>322</v>
      </c>
      <c r="G182" s="49"/>
    </row>
    <row r="183" spans="1:7" ht="64.5" customHeight="1" x14ac:dyDescent="0.25">
      <c r="A183" s="45"/>
      <c r="B183" s="54"/>
      <c r="C183" s="41"/>
      <c r="D183" s="41"/>
      <c r="E183" s="41"/>
      <c r="F183" s="23" t="s">
        <v>323</v>
      </c>
      <c r="G183" s="49"/>
    </row>
    <row r="184" spans="1:7" ht="67.5" customHeight="1" x14ac:dyDescent="0.25">
      <c r="A184" s="45"/>
      <c r="B184" s="54"/>
      <c r="C184" s="41"/>
      <c r="D184" s="41"/>
      <c r="E184" s="41"/>
      <c r="F184" s="23" t="s">
        <v>324</v>
      </c>
      <c r="G184" s="49"/>
    </row>
    <row r="185" spans="1:7" ht="102" customHeight="1" x14ac:dyDescent="0.25">
      <c r="A185" s="45"/>
      <c r="B185" s="54"/>
      <c r="C185" s="23" t="s">
        <v>325</v>
      </c>
      <c r="D185" s="23" t="s">
        <v>326</v>
      </c>
      <c r="E185" s="23" t="s">
        <v>18</v>
      </c>
      <c r="F185" s="23" t="s">
        <v>327</v>
      </c>
      <c r="G185" s="49"/>
    </row>
    <row r="186" spans="1:7" ht="59.25" customHeight="1" x14ac:dyDescent="0.25">
      <c r="A186" s="45"/>
      <c r="B186" s="54"/>
      <c r="C186" s="41" t="s">
        <v>328</v>
      </c>
      <c r="D186" s="41" t="s">
        <v>329</v>
      </c>
      <c r="E186" s="41" t="s">
        <v>18</v>
      </c>
      <c r="F186" s="23" t="s">
        <v>330</v>
      </c>
      <c r="G186" s="49"/>
    </row>
    <row r="187" spans="1:7" ht="118.5" customHeight="1" x14ac:dyDescent="0.25">
      <c r="A187" s="45"/>
      <c r="B187" s="54"/>
      <c r="C187" s="41"/>
      <c r="D187" s="41"/>
      <c r="E187" s="41"/>
      <c r="F187" s="23" t="s">
        <v>331</v>
      </c>
      <c r="G187" s="49"/>
    </row>
    <row r="188" spans="1:7" ht="120.75" customHeight="1" x14ac:dyDescent="0.25">
      <c r="A188" s="45"/>
      <c r="B188" s="54"/>
      <c r="C188" s="41"/>
      <c r="D188" s="41"/>
      <c r="E188" s="41"/>
      <c r="F188" s="23" t="s">
        <v>332</v>
      </c>
      <c r="G188" s="49"/>
    </row>
    <row r="189" spans="1:7" ht="123" customHeight="1" x14ac:dyDescent="0.25">
      <c r="A189" s="45"/>
      <c r="B189" s="54"/>
      <c r="C189" s="41"/>
      <c r="D189" s="41"/>
      <c r="E189" s="41"/>
      <c r="F189" s="23" t="s">
        <v>333</v>
      </c>
      <c r="G189" s="49"/>
    </row>
    <row r="190" spans="1:7" ht="105.75" customHeight="1" x14ac:dyDescent="0.25">
      <c r="A190" s="45"/>
      <c r="B190" s="54"/>
      <c r="C190" s="41"/>
      <c r="D190" s="41"/>
      <c r="E190" s="41"/>
      <c r="F190" s="23" t="s">
        <v>334</v>
      </c>
      <c r="G190" s="49"/>
    </row>
    <row r="191" spans="1:7" ht="53.25" customHeight="1" x14ac:dyDescent="0.25">
      <c r="A191" s="45"/>
      <c r="B191" s="54"/>
      <c r="C191" s="41"/>
      <c r="D191" s="41" t="s">
        <v>920</v>
      </c>
      <c r="E191" s="41" t="s">
        <v>18</v>
      </c>
      <c r="F191" s="23" t="s">
        <v>335</v>
      </c>
      <c r="G191" s="49"/>
    </row>
    <row r="192" spans="1:7" ht="39.75" customHeight="1" x14ac:dyDescent="0.25">
      <c r="A192" s="45"/>
      <c r="B192" s="54"/>
      <c r="C192" s="41"/>
      <c r="D192" s="41"/>
      <c r="E192" s="41"/>
      <c r="F192" s="23" t="s">
        <v>336</v>
      </c>
      <c r="G192" s="49"/>
    </row>
    <row r="193" spans="1:7" ht="44.25" customHeight="1" x14ac:dyDescent="0.25">
      <c r="A193" s="45"/>
      <c r="B193" s="54"/>
      <c r="C193" s="41"/>
      <c r="D193" s="41"/>
      <c r="E193" s="41"/>
      <c r="F193" s="23" t="s">
        <v>337</v>
      </c>
      <c r="G193" s="49"/>
    </row>
    <row r="194" spans="1:7" ht="43.5" customHeight="1" x14ac:dyDescent="0.25">
      <c r="A194" s="45"/>
      <c r="B194" s="54"/>
      <c r="C194" s="41"/>
      <c r="D194" s="41"/>
      <c r="E194" s="41"/>
      <c r="F194" s="23" t="s">
        <v>338</v>
      </c>
      <c r="G194" s="49"/>
    </row>
    <row r="195" spans="1:7" ht="45" customHeight="1" x14ac:dyDescent="0.25">
      <c r="A195" s="45"/>
      <c r="B195" s="54"/>
      <c r="C195" s="41"/>
      <c r="D195" s="41"/>
      <c r="E195" s="41"/>
      <c r="F195" s="23" t="s">
        <v>339</v>
      </c>
      <c r="G195" s="49"/>
    </row>
    <row r="196" spans="1:7" ht="42.75" customHeight="1" x14ac:dyDescent="0.25">
      <c r="A196" s="45"/>
      <c r="B196" s="54"/>
      <c r="C196" s="41"/>
      <c r="D196" s="41"/>
      <c r="E196" s="41"/>
      <c r="F196" s="23" t="s">
        <v>340</v>
      </c>
      <c r="G196" s="49"/>
    </row>
    <row r="197" spans="1:7" ht="63" customHeight="1" x14ac:dyDescent="0.25">
      <c r="A197" s="45"/>
      <c r="B197" s="54"/>
      <c r="C197" s="41"/>
      <c r="D197" s="41"/>
      <c r="E197" s="41"/>
      <c r="F197" s="23" t="s">
        <v>341</v>
      </c>
      <c r="G197" s="49"/>
    </row>
    <row r="198" spans="1:7" ht="56.25" customHeight="1" x14ac:dyDescent="0.25">
      <c r="A198" s="45"/>
      <c r="B198" s="54"/>
      <c r="C198" s="41"/>
      <c r="D198" s="41"/>
      <c r="E198" s="41"/>
      <c r="F198" s="23" t="s">
        <v>342</v>
      </c>
      <c r="G198" s="49"/>
    </row>
    <row r="199" spans="1:7" ht="54.75" customHeight="1" x14ac:dyDescent="0.25">
      <c r="A199" s="45"/>
      <c r="B199" s="54"/>
      <c r="C199" s="41"/>
      <c r="D199" s="41"/>
      <c r="E199" s="41"/>
      <c r="F199" s="23" t="s">
        <v>343</v>
      </c>
      <c r="G199" s="49"/>
    </row>
    <row r="200" spans="1:7" ht="41.25" customHeight="1" x14ac:dyDescent="0.25">
      <c r="A200" s="45"/>
      <c r="B200" s="54"/>
      <c r="C200" s="41" t="s">
        <v>344</v>
      </c>
      <c r="D200" s="41" t="s">
        <v>345</v>
      </c>
      <c r="E200" s="41" t="s">
        <v>18</v>
      </c>
      <c r="F200" s="23" t="s">
        <v>346</v>
      </c>
      <c r="G200" s="49"/>
    </row>
    <row r="201" spans="1:7" ht="94.5" x14ac:dyDescent="0.25">
      <c r="A201" s="45"/>
      <c r="B201" s="54"/>
      <c r="C201" s="41"/>
      <c r="D201" s="41"/>
      <c r="E201" s="41"/>
      <c r="F201" s="23" t="s">
        <v>967</v>
      </c>
      <c r="G201" s="49"/>
    </row>
    <row r="202" spans="1:7" ht="60" customHeight="1" x14ac:dyDescent="0.25">
      <c r="A202" s="45"/>
      <c r="B202" s="54"/>
      <c r="C202" s="41"/>
      <c r="D202" s="41"/>
      <c r="E202" s="41"/>
      <c r="F202" s="23" t="s">
        <v>347</v>
      </c>
      <c r="G202" s="49"/>
    </row>
    <row r="203" spans="1:7" ht="58.5" customHeight="1" x14ac:dyDescent="0.25">
      <c r="A203" s="45"/>
      <c r="B203" s="54"/>
      <c r="C203" s="41"/>
      <c r="D203" s="41"/>
      <c r="E203" s="41"/>
      <c r="F203" s="23" t="s">
        <v>348</v>
      </c>
      <c r="G203" s="49"/>
    </row>
    <row r="204" spans="1:7" ht="58.5" customHeight="1" x14ac:dyDescent="0.25">
      <c r="A204" s="45"/>
      <c r="B204" s="54"/>
      <c r="C204" s="41"/>
      <c r="D204" s="41"/>
      <c r="E204" s="41"/>
      <c r="F204" s="23" t="s">
        <v>349</v>
      </c>
      <c r="G204" s="49"/>
    </row>
    <row r="205" spans="1:7" ht="56.25" customHeight="1" x14ac:dyDescent="0.25">
      <c r="A205" s="45"/>
      <c r="B205" s="54"/>
      <c r="C205" s="41"/>
      <c r="D205" s="41"/>
      <c r="E205" s="41"/>
      <c r="F205" s="23" t="s">
        <v>350</v>
      </c>
      <c r="G205" s="49"/>
    </row>
    <row r="206" spans="1:7" ht="54" customHeight="1" x14ac:dyDescent="0.25">
      <c r="A206" s="45"/>
      <c r="B206" s="54"/>
      <c r="C206" s="41"/>
      <c r="D206" s="41"/>
      <c r="E206" s="41"/>
      <c r="F206" s="23" t="s">
        <v>351</v>
      </c>
      <c r="G206" s="49"/>
    </row>
    <row r="207" spans="1:7" ht="44.25" customHeight="1" x14ac:dyDescent="0.25">
      <c r="A207" s="45"/>
      <c r="B207" s="54"/>
      <c r="C207" s="41"/>
      <c r="D207" s="41"/>
      <c r="E207" s="41"/>
      <c r="F207" s="23" t="s">
        <v>352</v>
      </c>
      <c r="G207" s="49"/>
    </row>
    <row r="208" spans="1:7" ht="50.25" customHeight="1" x14ac:dyDescent="0.25">
      <c r="A208" s="45"/>
      <c r="B208" s="54"/>
      <c r="C208" s="41"/>
      <c r="D208" s="41"/>
      <c r="E208" s="41"/>
      <c r="F208" s="23" t="s">
        <v>353</v>
      </c>
      <c r="G208" s="49"/>
    </row>
    <row r="209" spans="1:7" ht="45" customHeight="1" x14ac:dyDescent="0.25">
      <c r="A209" s="45"/>
      <c r="B209" s="54"/>
      <c r="C209" s="41"/>
      <c r="D209" s="41"/>
      <c r="E209" s="41"/>
      <c r="F209" s="23" t="s">
        <v>354</v>
      </c>
      <c r="G209" s="49"/>
    </row>
    <row r="210" spans="1:7" ht="44.25" customHeight="1" x14ac:dyDescent="0.25">
      <c r="A210" s="45"/>
      <c r="B210" s="54"/>
      <c r="C210" s="41"/>
      <c r="D210" s="41"/>
      <c r="E210" s="41"/>
      <c r="F210" s="23" t="s">
        <v>355</v>
      </c>
      <c r="G210" s="49"/>
    </row>
    <row r="211" spans="1:7" ht="36" customHeight="1" x14ac:dyDescent="0.25">
      <c r="A211" s="45"/>
      <c r="B211" s="54"/>
      <c r="C211" s="41"/>
      <c r="D211" s="41"/>
      <c r="E211" s="41"/>
      <c r="F211" s="23" t="s">
        <v>356</v>
      </c>
      <c r="G211" s="49"/>
    </row>
    <row r="212" spans="1:7" ht="36" customHeight="1" x14ac:dyDescent="0.25">
      <c r="A212" s="45"/>
      <c r="B212" s="54"/>
      <c r="C212" s="41"/>
      <c r="D212" s="41"/>
      <c r="E212" s="41"/>
      <c r="F212" s="23" t="s">
        <v>357</v>
      </c>
      <c r="G212" s="49"/>
    </row>
    <row r="213" spans="1:7" ht="36" customHeight="1" x14ac:dyDescent="0.25">
      <c r="A213" s="45"/>
      <c r="B213" s="54"/>
      <c r="C213" s="41"/>
      <c r="D213" s="41"/>
      <c r="E213" s="41"/>
      <c r="F213" s="23" t="s">
        <v>358</v>
      </c>
      <c r="G213" s="49"/>
    </row>
    <row r="214" spans="1:7" ht="43.5" customHeight="1" x14ac:dyDescent="0.25">
      <c r="A214" s="45"/>
      <c r="B214" s="54"/>
      <c r="C214" s="23" t="s">
        <v>245</v>
      </c>
      <c r="D214" s="23" t="s">
        <v>359</v>
      </c>
      <c r="E214" s="23" t="s">
        <v>18</v>
      </c>
      <c r="F214" s="23" t="s">
        <v>360</v>
      </c>
      <c r="G214" s="49"/>
    </row>
    <row r="215" spans="1:7" ht="99.75" customHeight="1" x14ac:dyDescent="0.25">
      <c r="A215" s="45"/>
      <c r="B215" s="54"/>
      <c r="C215" s="41" t="s">
        <v>361</v>
      </c>
      <c r="D215" s="41" t="s">
        <v>362</v>
      </c>
      <c r="E215" s="41" t="s">
        <v>18</v>
      </c>
      <c r="F215" s="23" t="s">
        <v>363</v>
      </c>
      <c r="G215" s="49"/>
    </row>
    <row r="216" spans="1:7" ht="54" customHeight="1" x14ac:dyDescent="0.25">
      <c r="A216" s="45"/>
      <c r="B216" s="54"/>
      <c r="C216" s="41"/>
      <c r="D216" s="41"/>
      <c r="E216" s="41"/>
      <c r="F216" s="23" t="s">
        <v>364</v>
      </c>
      <c r="G216" s="49"/>
    </row>
    <row r="217" spans="1:7" ht="122.25" customHeight="1" x14ac:dyDescent="0.25">
      <c r="A217" s="45"/>
      <c r="B217" s="54"/>
      <c r="C217" s="23" t="s">
        <v>365</v>
      </c>
      <c r="D217" s="23" t="s">
        <v>366</v>
      </c>
      <c r="E217" s="23" t="s">
        <v>18</v>
      </c>
      <c r="F217" s="23" t="s">
        <v>367</v>
      </c>
      <c r="G217" s="49"/>
    </row>
    <row r="218" spans="1:7" ht="65.25" customHeight="1" x14ac:dyDescent="0.25">
      <c r="A218" s="45"/>
      <c r="B218" s="54"/>
      <c r="C218" s="41" t="s">
        <v>368</v>
      </c>
      <c r="D218" s="41" t="s">
        <v>369</v>
      </c>
      <c r="E218" s="41" t="s">
        <v>18</v>
      </c>
      <c r="F218" s="23" t="s">
        <v>370</v>
      </c>
      <c r="G218" s="49"/>
    </row>
    <row r="219" spans="1:7" ht="68.25" customHeight="1" x14ac:dyDescent="0.25">
      <c r="A219" s="45"/>
      <c r="B219" s="54"/>
      <c r="C219" s="41"/>
      <c r="D219" s="41"/>
      <c r="E219" s="41"/>
      <c r="F219" s="23" t="s">
        <v>371</v>
      </c>
      <c r="G219" s="49"/>
    </row>
    <row r="220" spans="1:7" ht="87.75" customHeight="1" x14ac:dyDescent="0.25">
      <c r="A220" s="45"/>
      <c r="B220" s="54"/>
      <c r="C220" s="41" t="s">
        <v>372</v>
      </c>
      <c r="D220" s="41" t="s">
        <v>373</v>
      </c>
      <c r="E220" s="41" t="s">
        <v>18</v>
      </c>
      <c r="F220" s="23" t="s">
        <v>374</v>
      </c>
      <c r="G220" s="49"/>
    </row>
    <row r="221" spans="1:7" ht="93" customHeight="1" x14ac:dyDescent="0.25">
      <c r="A221" s="45"/>
      <c r="B221" s="54"/>
      <c r="C221" s="41"/>
      <c r="D221" s="41"/>
      <c r="E221" s="41"/>
      <c r="F221" s="23" t="s">
        <v>375</v>
      </c>
      <c r="G221" s="49"/>
    </row>
    <row r="222" spans="1:7" ht="132" customHeight="1" x14ac:dyDescent="0.25">
      <c r="A222" s="45"/>
      <c r="B222" s="54"/>
      <c r="C222" s="41"/>
      <c r="D222" s="41"/>
      <c r="E222" s="41"/>
      <c r="F222" s="23" t="s">
        <v>376</v>
      </c>
      <c r="G222" s="49"/>
    </row>
    <row r="223" spans="1:7" ht="87" customHeight="1" x14ac:dyDescent="0.25">
      <c r="A223" s="45"/>
      <c r="B223" s="54"/>
      <c r="C223" s="23" t="s">
        <v>377</v>
      </c>
      <c r="D223" s="23" t="s">
        <v>378</v>
      </c>
      <c r="E223" s="23" t="s">
        <v>18</v>
      </c>
      <c r="F223" s="23" t="s">
        <v>379</v>
      </c>
      <c r="G223" s="49"/>
    </row>
    <row r="224" spans="1:7" ht="153" customHeight="1" x14ac:dyDescent="0.25">
      <c r="A224" s="45"/>
      <c r="B224" s="54"/>
      <c r="C224" s="23" t="s">
        <v>380</v>
      </c>
      <c r="D224" s="23" t="s">
        <v>921</v>
      </c>
      <c r="E224" s="23" t="s">
        <v>18</v>
      </c>
      <c r="F224" s="23" t="s">
        <v>381</v>
      </c>
      <c r="G224" s="49"/>
    </row>
    <row r="225" spans="1:7" ht="150" customHeight="1" x14ac:dyDescent="0.25">
      <c r="A225" s="45"/>
      <c r="B225" s="54"/>
      <c r="C225" s="41" t="s">
        <v>382</v>
      </c>
      <c r="D225" s="41" t="s">
        <v>383</v>
      </c>
      <c r="E225" s="41" t="s">
        <v>18</v>
      </c>
      <c r="F225" s="23" t="s">
        <v>384</v>
      </c>
      <c r="G225" s="49"/>
    </row>
    <row r="226" spans="1:7" ht="96" customHeight="1" x14ac:dyDescent="0.25">
      <c r="A226" s="45"/>
      <c r="B226" s="54"/>
      <c r="C226" s="41"/>
      <c r="D226" s="41"/>
      <c r="E226" s="41"/>
      <c r="F226" s="23" t="s">
        <v>385</v>
      </c>
      <c r="G226" s="49"/>
    </row>
    <row r="227" spans="1:7" ht="72" customHeight="1" x14ac:dyDescent="0.25">
      <c r="A227" s="45"/>
      <c r="B227" s="54"/>
      <c r="C227" s="41"/>
      <c r="D227" s="41"/>
      <c r="E227" s="41"/>
      <c r="F227" s="23" t="s">
        <v>386</v>
      </c>
      <c r="G227" s="49"/>
    </row>
    <row r="228" spans="1:7" ht="61.5" customHeight="1" x14ac:dyDescent="0.25">
      <c r="A228" s="45"/>
      <c r="B228" s="54"/>
      <c r="C228" s="23" t="s">
        <v>387</v>
      </c>
      <c r="D228" s="23" t="s">
        <v>388</v>
      </c>
      <c r="E228" s="23" t="s">
        <v>18</v>
      </c>
      <c r="F228" s="23" t="s">
        <v>389</v>
      </c>
      <c r="G228" s="49"/>
    </row>
    <row r="229" spans="1:7" ht="93.75" customHeight="1" x14ac:dyDescent="0.25">
      <c r="A229" s="45"/>
      <c r="B229" s="54"/>
      <c r="C229" s="41" t="s">
        <v>268</v>
      </c>
      <c r="D229" s="41" t="s">
        <v>390</v>
      </c>
      <c r="E229" s="41" t="s">
        <v>18</v>
      </c>
      <c r="F229" s="23" t="s">
        <v>391</v>
      </c>
      <c r="G229" s="49"/>
    </row>
    <row r="230" spans="1:7" ht="72.75" customHeight="1" x14ac:dyDescent="0.25">
      <c r="A230" s="45"/>
      <c r="B230" s="54"/>
      <c r="C230" s="41"/>
      <c r="D230" s="41"/>
      <c r="E230" s="41"/>
      <c r="F230" s="23" t="s">
        <v>392</v>
      </c>
      <c r="G230" s="49"/>
    </row>
    <row r="231" spans="1:7" ht="65.25" customHeight="1" x14ac:dyDescent="0.25">
      <c r="A231" s="45"/>
      <c r="B231" s="54"/>
      <c r="C231" s="41" t="s">
        <v>272</v>
      </c>
      <c r="D231" s="41" t="s">
        <v>393</v>
      </c>
      <c r="E231" s="41" t="s">
        <v>18</v>
      </c>
      <c r="F231" s="23" t="s">
        <v>394</v>
      </c>
      <c r="G231" s="49"/>
    </row>
    <row r="232" spans="1:7" ht="59.25" customHeight="1" x14ac:dyDescent="0.25">
      <c r="A232" s="45"/>
      <c r="B232" s="54"/>
      <c r="C232" s="41"/>
      <c r="D232" s="41"/>
      <c r="E232" s="41"/>
      <c r="F232" s="23" t="s">
        <v>395</v>
      </c>
      <c r="G232" s="49"/>
    </row>
    <row r="233" spans="1:7" ht="57" customHeight="1" x14ac:dyDescent="0.25">
      <c r="A233" s="45"/>
      <c r="B233" s="54"/>
      <c r="C233" s="23" t="s">
        <v>396</v>
      </c>
      <c r="D233" s="23" t="s">
        <v>397</v>
      </c>
      <c r="E233" s="23" t="s">
        <v>18</v>
      </c>
      <c r="F233" s="23" t="s">
        <v>966</v>
      </c>
      <c r="G233" s="49"/>
    </row>
    <row r="234" spans="1:7" ht="58.5" customHeight="1" x14ac:dyDescent="0.25">
      <c r="A234" s="45"/>
      <c r="B234" s="54"/>
      <c r="C234" s="23" t="s">
        <v>398</v>
      </c>
      <c r="D234" s="23" t="s">
        <v>399</v>
      </c>
      <c r="E234" s="23" t="s">
        <v>18</v>
      </c>
      <c r="F234" s="23" t="s">
        <v>400</v>
      </c>
      <c r="G234" s="49"/>
    </row>
    <row r="235" spans="1:7" ht="87" customHeight="1" x14ac:dyDescent="0.25">
      <c r="A235" s="45"/>
      <c r="B235" s="54"/>
      <c r="C235" s="23" t="s">
        <v>277</v>
      </c>
      <c r="D235" s="23" t="s">
        <v>401</v>
      </c>
      <c r="E235" s="23" t="s">
        <v>18</v>
      </c>
      <c r="F235" s="23" t="s">
        <v>402</v>
      </c>
      <c r="G235" s="49"/>
    </row>
    <row r="236" spans="1:7" ht="42.75" customHeight="1" x14ac:dyDescent="0.25">
      <c r="A236" s="45"/>
      <c r="B236" s="54"/>
      <c r="C236" s="23" t="s">
        <v>281</v>
      </c>
      <c r="D236" s="23" t="s">
        <v>403</v>
      </c>
      <c r="E236" s="23" t="s">
        <v>18</v>
      </c>
      <c r="F236" s="23" t="s">
        <v>404</v>
      </c>
      <c r="G236" s="49"/>
    </row>
    <row r="237" spans="1:7" ht="39.75" customHeight="1" x14ac:dyDescent="0.25">
      <c r="A237" s="45"/>
      <c r="B237" s="54"/>
      <c r="C237" s="61" t="s">
        <v>284</v>
      </c>
      <c r="D237" s="61" t="s">
        <v>405</v>
      </c>
      <c r="E237" s="61" t="s">
        <v>18</v>
      </c>
      <c r="F237" s="23" t="s">
        <v>406</v>
      </c>
      <c r="G237" s="49"/>
    </row>
    <row r="238" spans="1:7" ht="54.75" customHeight="1" x14ac:dyDescent="0.25">
      <c r="A238" s="45"/>
      <c r="B238" s="54"/>
      <c r="C238" s="61"/>
      <c r="D238" s="61"/>
      <c r="E238" s="61"/>
      <c r="F238" s="23" t="s">
        <v>407</v>
      </c>
      <c r="G238" s="49"/>
    </row>
    <row r="239" spans="1:7" ht="38.25" customHeight="1" x14ac:dyDescent="0.25">
      <c r="A239" s="45"/>
      <c r="B239" s="54"/>
      <c r="C239" s="61"/>
      <c r="D239" s="61"/>
      <c r="E239" s="61"/>
      <c r="F239" s="23" t="s">
        <v>408</v>
      </c>
      <c r="G239" s="49"/>
    </row>
    <row r="240" spans="1:7" ht="38.25" customHeight="1" x14ac:dyDescent="0.25">
      <c r="A240" s="45"/>
      <c r="B240" s="54"/>
      <c r="C240" s="61"/>
      <c r="D240" s="61" t="s">
        <v>409</v>
      </c>
      <c r="E240" s="61" t="s">
        <v>18</v>
      </c>
      <c r="F240" s="23" t="s">
        <v>410</v>
      </c>
      <c r="G240" s="49"/>
    </row>
    <row r="241" spans="1:7" ht="91.5" customHeight="1" x14ac:dyDescent="0.25">
      <c r="A241" s="45"/>
      <c r="B241" s="54"/>
      <c r="C241" s="61"/>
      <c r="D241" s="61"/>
      <c r="E241" s="61"/>
      <c r="F241" s="23" t="s">
        <v>411</v>
      </c>
      <c r="G241" s="49"/>
    </row>
    <row r="242" spans="1:7" ht="55.5" customHeight="1" x14ac:dyDescent="0.25">
      <c r="A242" s="45"/>
      <c r="B242" s="54"/>
      <c r="C242" s="27" t="s">
        <v>288</v>
      </c>
      <c r="D242" s="23" t="s">
        <v>412</v>
      </c>
      <c r="E242" s="23" t="s">
        <v>18</v>
      </c>
      <c r="F242" s="23" t="s">
        <v>413</v>
      </c>
      <c r="G242" s="49"/>
    </row>
    <row r="243" spans="1:7" ht="58.5" customHeight="1" x14ac:dyDescent="0.25">
      <c r="A243" s="45"/>
      <c r="B243" s="54"/>
      <c r="C243" s="27" t="s">
        <v>414</v>
      </c>
      <c r="D243" s="23" t="s">
        <v>965</v>
      </c>
      <c r="E243" s="23" t="s">
        <v>18</v>
      </c>
      <c r="F243" s="23" t="s">
        <v>415</v>
      </c>
      <c r="G243" s="49"/>
    </row>
    <row r="244" spans="1:7" ht="53.25" customHeight="1" x14ac:dyDescent="0.25">
      <c r="A244" s="45"/>
      <c r="B244" s="54"/>
      <c r="C244" s="27"/>
      <c r="D244" s="23" t="s">
        <v>416</v>
      </c>
      <c r="E244" s="23" t="s">
        <v>18</v>
      </c>
      <c r="F244" s="23" t="s">
        <v>417</v>
      </c>
      <c r="G244" s="49"/>
    </row>
    <row r="245" spans="1:7" ht="86.25" customHeight="1" x14ac:dyDescent="0.25">
      <c r="A245" s="45"/>
      <c r="B245" s="54"/>
      <c r="C245" s="61" t="s">
        <v>418</v>
      </c>
      <c r="D245" s="54" t="s">
        <v>419</v>
      </c>
      <c r="E245" s="54" t="s">
        <v>18</v>
      </c>
      <c r="F245" s="23" t="s">
        <v>420</v>
      </c>
      <c r="G245" s="49"/>
    </row>
    <row r="246" spans="1:7" ht="66" customHeight="1" x14ac:dyDescent="0.25">
      <c r="A246" s="45"/>
      <c r="B246" s="54"/>
      <c r="C246" s="61"/>
      <c r="D246" s="54"/>
      <c r="E246" s="54"/>
      <c r="F246" s="23" t="s">
        <v>421</v>
      </c>
      <c r="G246" s="49"/>
    </row>
    <row r="247" spans="1:7" ht="134.25" customHeight="1" x14ac:dyDescent="0.25">
      <c r="A247" s="55" t="s">
        <v>422</v>
      </c>
      <c r="B247" s="38" t="s">
        <v>922</v>
      </c>
      <c r="C247" s="23" t="s">
        <v>423</v>
      </c>
      <c r="D247" s="23" t="s">
        <v>963</v>
      </c>
      <c r="E247" s="23" t="s">
        <v>12</v>
      </c>
      <c r="F247" s="23" t="s">
        <v>424</v>
      </c>
      <c r="G247" s="35">
        <f>ROUND(ВМП_ФЕД!G247*($I$7*доли!$E$15+(1-доли!$E$15)),1)</f>
        <v>301427.90000000002</v>
      </c>
    </row>
    <row r="248" spans="1:7" ht="193.5" customHeight="1" x14ac:dyDescent="0.25">
      <c r="A248" s="56"/>
      <c r="B248" s="39"/>
      <c r="C248" s="23" t="s">
        <v>245</v>
      </c>
      <c r="D248" s="23" t="s">
        <v>964</v>
      </c>
      <c r="E248" s="23" t="s">
        <v>12</v>
      </c>
      <c r="F248" s="23" t="s">
        <v>425</v>
      </c>
      <c r="G248" s="36"/>
    </row>
    <row r="249" spans="1:7" ht="84.75" customHeight="1" x14ac:dyDescent="0.25">
      <c r="A249" s="56"/>
      <c r="B249" s="39"/>
      <c r="C249" s="23" t="s">
        <v>426</v>
      </c>
      <c r="D249" s="23" t="s">
        <v>427</v>
      </c>
      <c r="E249" s="23" t="s">
        <v>12</v>
      </c>
      <c r="F249" s="23" t="s">
        <v>428</v>
      </c>
      <c r="G249" s="36"/>
    </row>
    <row r="250" spans="1:7" ht="58.5" customHeight="1" x14ac:dyDescent="0.25">
      <c r="A250" s="56"/>
      <c r="B250" s="39"/>
      <c r="C250" s="41" t="s">
        <v>429</v>
      </c>
      <c r="D250" s="23" t="s">
        <v>430</v>
      </c>
      <c r="E250" s="41" t="s">
        <v>12</v>
      </c>
      <c r="F250" s="41" t="s">
        <v>432</v>
      </c>
      <c r="G250" s="36"/>
    </row>
    <row r="251" spans="1:7" ht="73.5" customHeight="1" x14ac:dyDescent="0.25">
      <c r="A251" s="56"/>
      <c r="B251" s="39"/>
      <c r="C251" s="41"/>
      <c r="D251" s="23" t="s">
        <v>431</v>
      </c>
      <c r="E251" s="41"/>
      <c r="F251" s="41"/>
      <c r="G251" s="36"/>
    </row>
    <row r="252" spans="1:7" ht="152.25" customHeight="1" x14ac:dyDescent="0.25">
      <c r="A252" s="56"/>
      <c r="B252" s="39"/>
      <c r="C252" s="23" t="s">
        <v>433</v>
      </c>
      <c r="D252" s="23" t="s">
        <v>434</v>
      </c>
      <c r="E252" s="23" t="s">
        <v>12</v>
      </c>
      <c r="F252" s="23" t="s">
        <v>435</v>
      </c>
      <c r="G252" s="36"/>
    </row>
    <row r="253" spans="1:7" ht="84" customHeight="1" x14ac:dyDescent="0.25">
      <c r="A253" s="57"/>
      <c r="B253" s="40"/>
      <c r="C253" s="23" t="s">
        <v>277</v>
      </c>
      <c r="D253" s="23" t="s">
        <v>436</v>
      </c>
      <c r="E253" s="23" t="s">
        <v>12</v>
      </c>
      <c r="F253" s="23" t="s">
        <v>437</v>
      </c>
      <c r="G253" s="37"/>
    </row>
    <row r="254" spans="1:7" ht="409.6" customHeight="1" x14ac:dyDescent="0.25">
      <c r="A254" s="55" t="s">
        <v>438</v>
      </c>
      <c r="B254" s="38" t="s">
        <v>923</v>
      </c>
      <c r="C254" s="38" t="s">
        <v>439</v>
      </c>
      <c r="D254" s="38" t="s">
        <v>440</v>
      </c>
      <c r="E254" s="38" t="s">
        <v>12</v>
      </c>
      <c r="F254" s="38" t="s">
        <v>441</v>
      </c>
      <c r="G254" s="35">
        <f>ROUND(ВМП_ФЕД!G254*($I$7*доли!$H$6+(1-доли!$H$6)),1)</f>
        <v>328513.3</v>
      </c>
    </row>
    <row r="255" spans="1:7" ht="77.25" customHeight="1" x14ac:dyDescent="0.25">
      <c r="A255" s="57"/>
      <c r="B255" s="40"/>
      <c r="C255" s="40"/>
      <c r="D255" s="40"/>
      <c r="E255" s="40"/>
      <c r="F255" s="40"/>
      <c r="G255" s="37"/>
    </row>
    <row r="256" spans="1:7" ht="186" customHeight="1" x14ac:dyDescent="0.25">
      <c r="A256" s="45" t="s">
        <v>442</v>
      </c>
      <c r="B256" s="41" t="s">
        <v>443</v>
      </c>
      <c r="C256" s="41" t="s">
        <v>444</v>
      </c>
      <c r="D256" s="38" t="s">
        <v>962</v>
      </c>
      <c r="E256" s="23" t="s">
        <v>12</v>
      </c>
      <c r="F256" s="23" t="s">
        <v>445</v>
      </c>
      <c r="G256" s="49">
        <f>ROUND(ВМП_ФЕД!G256*($I$7*доли!$H$7+(1-доли!$H$7)),1)</f>
        <v>762171.6</v>
      </c>
    </row>
    <row r="257" spans="1:7" ht="125.25" customHeight="1" x14ac:dyDescent="0.25">
      <c r="A257" s="45"/>
      <c r="B257" s="41"/>
      <c r="C257" s="41"/>
      <c r="D257" s="40"/>
      <c r="E257" s="23"/>
      <c r="F257" s="23" t="s">
        <v>446</v>
      </c>
      <c r="G257" s="49"/>
    </row>
    <row r="258" spans="1:7" ht="352.5" customHeight="1" x14ac:dyDescent="0.25">
      <c r="A258" s="55" t="s">
        <v>447</v>
      </c>
      <c r="B258" s="38" t="s">
        <v>448</v>
      </c>
      <c r="C258" s="23" t="s">
        <v>449</v>
      </c>
      <c r="D258" s="23" t="s">
        <v>450</v>
      </c>
      <c r="E258" s="23" t="s">
        <v>12</v>
      </c>
      <c r="F258" s="23" t="s">
        <v>451</v>
      </c>
      <c r="G258" s="35">
        <f>ROUND(ВМП_ФЕД!G258*($I$7*доли!$H$8+(1-доли!$H$8)),1)</f>
        <v>176876.9</v>
      </c>
    </row>
    <row r="259" spans="1:7" ht="160.5" customHeight="1" x14ac:dyDescent="0.25">
      <c r="A259" s="56"/>
      <c r="B259" s="39"/>
      <c r="C259" s="23" t="s">
        <v>452</v>
      </c>
      <c r="D259" s="23" t="s">
        <v>453</v>
      </c>
      <c r="E259" s="23" t="s">
        <v>12</v>
      </c>
      <c r="F259" s="23" t="s">
        <v>924</v>
      </c>
      <c r="G259" s="36"/>
    </row>
    <row r="260" spans="1:7" ht="150" customHeight="1" x14ac:dyDescent="0.25">
      <c r="A260" s="56"/>
      <c r="B260" s="39"/>
      <c r="C260" s="23" t="s">
        <v>272</v>
      </c>
      <c r="D260" s="23" t="s">
        <v>454</v>
      </c>
      <c r="E260" s="23" t="s">
        <v>12</v>
      </c>
      <c r="F260" s="23" t="s">
        <v>924</v>
      </c>
      <c r="G260" s="36"/>
    </row>
    <row r="261" spans="1:7" ht="147.75" customHeight="1" x14ac:dyDescent="0.25">
      <c r="A261" s="56"/>
      <c r="B261" s="39"/>
      <c r="C261" s="23" t="s">
        <v>455</v>
      </c>
      <c r="D261" s="23" t="s">
        <v>456</v>
      </c>
      <c r="E261" s="23" t="s">
        <v>12</v>
      </c>
      <c r="F261" s="23" t="s">
        <v>924</v>
      </c>
      <c r="G261" s="36"/>
    </row>
    <row r="262" spans="1:7" ht="155.25" customHeight="1" x14ac:dyDescent="0.25">
      <c r="A262" s="56"/>
      <c r="B262" s="39"/>
      <c r="C262" s="23" t="s">
        <v>457</v>
      </c>
      <c r="D262" s="23" t="s">
        <v>458</v>
      </c>
      <c r="E262" s="23" t="s">
        <v>12</v>
      </c>
      <c r="F262" s="23" t="s">
        <v>924</v>
      </c>
      <c r="G262" s="36"/>
    </row>
    <row r="263" spans="1:7" ht="160.5" customHeight="1" x14ac:dyDescent="0.25">
      <c r="A263" s="57"/>
      <c r="B263" s="40"/>
      <c r="C263" s="23" t="s">
        <v>459</v>
      </c>
      <c r="D263" s="23" t="s">
        <v>460</v>
      </c>
      <c r="E263" s="23" t="s">
        <v>12</v>
      </c>
      <c r="F263" s="23" t="s">
        <v>925</v>
      </c>
      <c r="G263" s="37"/>
    </row>
    <row r="264" spans="1:7" ht="354.75" customHeight="1" x14ac:dyDescent="0.25">
      <c r="A264" s="55" t="s">
        <v>461</v>
      </c>
      <c r="B264" s="38" t="s">
        <v>448</v>
      </c>
      <c r="C264" s="23" t="s">
        <v>449</v>
      </c>
      <c r="D264" s="23" t="s">
        <v>450</v>
      </c>
      <c r="E264" s="23" t="s">
        <v>12</v>
      </c>
      <c r="F264" s="23" t="s">
        <v>462</v>
      </c>
      <c r="G264" s="35">
        <f>ROUND(ВМП_ФЕД!G264*($I$7*доли!$H$9+(1-доли!$H$9)),1)</f>
        <v>389852</v>
      </c>
    </row>
    <row r="265" spans="1:7" ht="169.5" customHeight="1" x14ac:dyDescent="0.25">
      <c r="A265" s="56"/>
      <c r="B265" s="39"/>
      <c r="C265" s="23" t="s">
        <v>452</v>
      </c>
      <c r="D265" s="23" t="s">
        <v>453</v>
      </c>
      <c r="E265" s="23" t="s">
        <v>12</v>
      </c>
      <c r="F265" s="23" t="s">
        <v>463</v>
      </c>
      <c r="G265" s="36"/>
    </row>
    <row r="266" spans="1:7" ht="153.75" customHeight="1" x14ac:dyDescent="0.25">
      <c r="A266" s="56"/>
      <c r="B266" s="39"/>
      <c r="C266" s="23" t="s">
        <v>272</v>
      </c>
      <c r="D266" s="23" t="s">
        <v>454</v>
      </c>
      <c r="E266" s="23" t="s">
        <v>12</v>
      </c>
      <c r="F266" s="23" t="s">
        <v>464</v>
      </c>
      <c r="G266" s="36"/>
    </row>
    <row r="267" spans="1:7" ht="162" customHeight="1" x14ac:dyDescent="0.25">
      <c r="A267" s="56"/>
      <c r="B267" s="39"/>
      <c r="C267" s="23" t="s">
        <v>455</v>
      </c>
      <c r="D267" s="23" t="s">
        <v>456</v>
      </c>
      <c r="E267" s="23" t="s">
        <v>12</v>
      </c>
      <c r="F267" s="23" t="s">
        <v>464</v>
      </c>
      <c r="G267" s="36"/>
    </row>
    <row r="268" spans="1:7" ht="171.75" customHeight="1" x14ac:dyDescent="0.25">
      <c r="A268" s="56"/>
      <c r="B268" s="39"/>
      <c r="C268" s="23" t="s">
        <v>457</v>
      </c>
      <c r="D268" s="23" t="s">
        <v>458</v>
      </c>
      <c r="E268" s="23" t="s">
        <v>12</v>
      </c>
      <c r="F268" s="23" t="s">
        <v>463</v>
      </c>
      <c r="G268" s="36"/>
    </row>
    <row r="269" spans="1:7" ht="148.5" customHeight="1" x14ac:dyDescent="0.25">
      <c r="A269" s="57"/>
      <c r="B269" s="40"/>
      <c r="C269" s="23" t="s">
        <v>459</v>
      </c>
      <c r="D269" s="23" t="s">
        <v>460</v>
      </c>
      <c r="E269" s="23" t="s">
        <v>12</v>
      </c>
      <c r="F269" s="23" t="s">
        <v>994</v>
      </c>
      <c r="G269" s="37"/>
    </row>
    <row r="270" spans="1:7" ht="350.25" customHeight="1" x14ac:dyDescent="0.25">
      <c r="A270" s="55" t="s">
        <v>465</v>
      </c>
      <c r="B270" s="38" t="s">
        <v>448</v>
      </c>
      <c r="C270" s="23" t="s">
        <v>449</v>
      </c>
      <c r="D270" s="23" t="s">
        <v>450</v>
      </c>
      <c r="E270" s="23" t="s">
        <v>12</v>
      </c>
      <c r="F270" s="23" t="s">
        <v>466</v>
      </c>
      <c r="G270" s="35">
        <f>ROUND(ВМП_ФЕД!G270*($I$7*доли!$H$10+(1-доли!$H$10)),1)</f>
        <v>512114.8</v>
      </c>
    </row>
    <row r="271" spans="1:7" ht="165.75" customHeight="1" x14ac:dyDescent="0.25">
      <c r="A271" s="56"/>
      <c r="B271" s="39"/>
      <c r="C271" s="23" t="s">
        <v>452</v>
      </c>
      <c r="D271" s="23" t="s">
        <v>453</v>
      </c>
      <c r="E271" s="23" t="s">
        <v>12</v>
      </c>
      <c r="F271" s="23" t="s">
        <v>467</v>
      </c>
      <c r="G271" s="36"/>
    </row>
    <row r="272" spans="1:7" ht="170.25" customHeight="1" x14ac:dyDescent="0.25">
      <c r="A272" s="56"/>
      <c r="B272" s="39"/>
      <c r="C272" s="23" t="s">
        <v>272</v>
      </c>
      <c r="D272" s="23" t="s">
        <v>454</v>
      </c>
      <c r="E272" s="23" t="s">
        <v>12</v>
      </c>
      <c r="F272" s="23" t="s">
        <v>467</v>
      </c>
      <c r="G272" s="36"/>
    </row>
    <row r="273" spans="1:7" ht="182.25" customHeight="1" x14ac:dyDescent="0.25">
      <c r="A273" s="56"/>
      <c r="B273" s="39"/>
      <c r="C273" s="23" t="s">
        <v>455</v>
      </c>
      <c r="D273" s="23" t="s">
        <v>456</v>
      </c>
      <c r="E273" s="23" t="s">
        <v>12</v>
      </c>
      <c r="F273" s="23" t="s">
        <v>467</v>
      </c>
      <c r="G273" s="36"/>
    </row>
    <row r="274" spans="1:7" ht="168" customHeight="1" x14ac:dyDescent="0.25">
      <c r="A274" s="56"/>
      <c r="B274" s="39"/>
      <c r="C274" s="23" t="s">
        <v>457</v>
      </c>
      <c r="D274" s="23" t="s">
        <v>458</v>
      </c>
      <c r="E274" s="23" t="s">
        <v>12</v>
      </c>
      <c r="F274" s="23" t="s">
        <v>467</v>
      </c>
      <c r="G274" s="36"/>
    </row>
    <row r="275" spans="1:7" ht="193.5" customHeight="1" x14ac:dyDescent="0.25">
      <c r="A275" s="56"/>
      <c r="B275" s="39"/>
      <c r="C275" s="23" t="s">
        <v>459</v>
      </c>
      <c r="D275" s="23" t="s">
        <v>460</v>
      </c>
      <c r="E275" s="23" t="s">
        <v>12</v>
      </c>
      <c r="F275" s="23" t="s">
        <v>961</v>
      </c>
      <c r="G275" s="36"/>
    </row>
    <row r="276" spans="1:7" ht="40.5" customHeight="1" x14ac:dyDescent="0.25">
      <c r="A276" s="46" t="s">
        <v>468</v>
      </c>
      <c r="B276" s="47"/>
      <c r="C276" s="47"/>
      <c r="D276" s="47"/>
      <c r="E276" s="47"/>
      <c r="F276" s="47"/>
      <c r="G276" s="48"/>
    </row>
    <row r="277" spans="1:7" ht="172.5" customHeight="1" x14ac:dyDescent="0.25">
      <c r="A277" s="58" t="s">
        <v>469</v>
      </c>
      <c r="B277" s="38" t="s">
        <v>470</v>
      </c>
      <c r="C277" s="38" t="s">
        <v>471</v>
      </c>
      <c r="D277" s="38" t="s">
        <v>472</v>
      </c>
      <c r="E277" s="38" t="s">
        <v>18</v>
      </c>
      <c r="F277" s="23" t="s">
        <v>473</v>
      </c>
      <c r="G277" s="35">
        <f>ROUND(ВМП_ФЕД!G277*($I$7*доли!$H$11+(1-доли!$H$11)),1)</f>
        <v>235418.7</v>
      </c>
    </row>
    <row r="278" spans="1:7" ht="157.5" x14ac:dyDescent="0.25">
      <c r="A278" s="59"/>
      <c r="B278" s="39"/>
      <c r="C278" s="39"/>
      <c r="D278" s="39"/>
      <c r="E278" s="39"/>
      <c r="F278" s="23" t="s">
        <v>926</v>
      </c>
      <c r="G278" s="36"/>
    </row>
    <row r="279" spans="1:7" ht="85.5" customHeight="1" x14ac:dyDescent="0.25">
      <c r="A279" s="59"/>
      <c r="B279" s="39"/>
      <c r="C279" s="39"/>
      <c r="D279" s="39"/>
      <c r="E279" s="39"/>
      <c r="F279" s="23" t="s">
        <v>474</v>
      </c>
      <c r="G279" s="36"/>
    </row>
    <row r="280" spans="1:7" ht="73.5" customHeight="1" x14ac:dyDescent="0.25">
      <c r="A280" s="59"/>
      <c r="B280" s="39"/>
      <c r="C280" s="39"/>
      <c r="D280" s="39"/>
      <c r="E280" s="39"/>
      <c r="F280" s="23" t="s">
        <v>475</v>
      </c>
      <c r="G280" s="36"/>
    </row>
    <row r="281" spans="1:7" ht="72" customHeight="1" x14ac:dyDescent="0.25">
      <c r="A281" s="59"/>
      <c r="B281" s="39"/>
      <c r="C281" s="39"/>
      <c r="D281" s="39"/>
      <c r="E281" s="39"/>
      <c r="F281" s="23" t="s">
        <v>476</v>
      </c>
      <c r="G281" s="36"/>
    </row>
    <row r="282" spans="1:7" ht="118.5" customHeight="1" x14ac:dyDescent="0.25">
      <c r="A282" s="59"/>
      <c r="B282" s="39"/>
      <c r="C282" s="39"/>
      <c r="D282" s="39"/>
      <c r="E282" s="39"/>
      <c r="F282" s="23" t="s">
        <v>477</v>
      </c>
      <c r="G282" s="36"/>
    </row>
    <row r="283" spans="1:7" ht="60" customHeight="1" x14ac:dyDescent="0.25">
      <c r="A283" s="60"/>
      <c r="B283" s="40"/>
      <c r="C283" s="40"/>
      <c r="D283" s="40"/>
      <c r="E283" s="40"/>
      <c r="F283" s="23" t="s">
        <v>478</v>
      </c>
      <c r="G283" s="37"/>
    </row>
    <row r="284" spans="1:7" ht="42" customHeight="1" x14ac:dyDescent="0.25">
      <c r="A284" s="55" t="s">
        <v>479</v>
      </c>
      <c r="B284" s="41" t="s">
        <v>480</v>
      </c>
      <c r="C284" s="41" t="s">
        <v>481</v>
      </c>
      <c r="D284" s="38" t="s">
        <v>927</v>
      </c>
      <c r="E284" s="38" t="s">
        <v>18</v>
      </c>
      <c r="F284" s="23" t="s">
        <v>482</v>
      </c>
      <c r="G284" s="35">
        <f>ROUND(ВМП_ФЕД!G284*($I$7*доли!$H$12+(1-доли!$H$12)),1)</f>
        <v>126872.5</v>
      </c>
    </row>
    <row r="285" spans="1:7" ht="93.75" customHeight="1" x14ac:dyDescent="0.25">
      <c r="A285" s="56"/>
      <c r="B285" s="41"/>
      <c r="C285" s="41"/>
      <c r="D285" s="40"/>
      <c r="E285" s="40"/>
      <c r="F285" s="23" t="s">
        <v>483</v>
      </c>
      <c r="G285" s="36"/>
    </row>
    <row r="286" spans="1:7" ht="85.5" customHeight="1" x14ac:dyDescent="0.25">
      <c r="A286" s="56"/>
      <c r="B286" s="41"/>
      <c r="C286" s="23" t="s">
        <v>484</v>
      </c>
      <c r="D286" s="23" t="s">
        <v>928</v>
      </c>
      <c r="E286" s="23" t="s">
        <v>18</v>
      </c>
      <c r="F286" s="23" t="s">
        <v>485</v>
      </c>
      <c r="G286" s="36"/>
    </row>
    <row r="287" spans="1:7" ht="113.25" customHeight="1" x14ac:dyDescent="0.25">
      <c r="A287" s="56"/>
      <c r="B287" s="23" t="s">
        <v>486</v>
      </c>
      <c r="C287" s="23" t="s">
        <v>487</v>
      </c>
      <c r="D287" s="23" t="s">
        <v>488</v>
      </c>
      <c r="E287" s="23" t="s">
        <v>18</v>
      </c>
      <c r="F287" s="23" t="s">
        <v>489</v>
      </c>
      <c r="G287" s="36"/>
    </row>
    <row r="288" spans="1:7" ht="89.25" customHeight="1" x14ac:dyDescent="0.25">
      <c r="A288" s="56"/>
      <c r="B288" s="38" t="s">
        <v>490</v>
      </c>
      <c r="C288" s="41" t="s">
        <v>491</v>
      </c>
      <c r="D288" s="41" t="s">
        <v>492</v>
      </c>
      <c r="E288" s="41" t="s">
        <v>18</v>
      </c>
      <c r="F288" s="23" t="s">
        <v>493</v>
      </c>
      <c r="G288" s="36"/>
    </row>
    <row r="289" spans="1:7" ht="131.25" customHeight="1" x14ac:dyDescent="0.25">
      <c r="A289" s="56"/>
      <c r="B289" s="39"/>
      <c r="C289" s="41"/>
      <c r="D289" s="41"/>
      <c r="E289" s="41"/>
      <c r="F289" s="23" t="s">
        <v>494</v>
      </c>
      <c r="G289" s="36"/>
    </row>
    <row r="290" spans="1:7" ht="88.5" customHeight="1" x14ac:dyDescent="0.25">
      <c r="A290" s="56"/>
      <c r="B290" s="39"/>
      <c r="C290" s="38" t="s">
        <v>495</v>
      </c>
      <c r="D290" s="38" t="s">
        <v>496</v>
      </c>
      <c r="E290" s="38" t="s">
        <v>18</v>
      </c>
      <c r="F290" s="23" t="s">
        <v>497</v>
      </c>
      <c r="G290" s="36"/>
    </row>
    <row r="291" spans="1:7" ht="105.75" customHeight="1" x14ac:dyDescent="0.25">
      <c r="A291" s="56"/>
      <c r="B291" s="40"/>
      <c r="C291" s="40"/>
      <c r="D291" s="40"/>
      <c r="E291" s="40"/>
      <c r="F291" s="23" t="s">
        <v>498</v>
      </c>
      <c r="G291" s="36"/>
    </row>
    <row r="292" spans="1:7" ht="152.25" customHeight="1" x14ac:dyDescent="0.25">
      <c r="A292" s="57"/>
      <c r="B292" s="23" t="s">
        <v>499</v>
      </c>
      <c r="C292" s="23" t="s">
        <v>500</v>
      </c>
      <c r="D292" s="23" t="s">
        <v>501</v>
      </c>
      <c r="E292" s="23" t="s">
        <v>18</v>
      </c>
      <c r="F292" s="23" t="s">
        <v>502</v>
      </c>
      <c r="G292" s="37"/>
    </row>
    <row r="293" spans="1:7" ht="72" customHeight="1" x14ac:dyDescent="0.25">
      <c r="A293" s="45" t="s">
        <v>503</v>
      </c>
      <c r="B293" s="41" t="s">
        <v>504</v>
      </c>
      <c r="C293" s="41" t="s">
        <v>929</v>
      </c>
      <c r="D293" s="41" t="s">
        <v>505</v>
      </c>
      <c r="E293" s="41" t="s">
        <v>18</v>
      </c>
      <c r="F293" s="23" t="s">
        <v>506</v>
      </c>
      <c r="G293" s="49">
        <f>ROUND(ВМП_ФЕД!G293*($I$7*доли!$H$13+(1-доли!$H$13)),1)</f>
        <v>346891.4</v>
      </c>
    </row>
    <row r="294" spans="1:7" ht="78" customHeight="1" x14ac:dyDescent="0.25">
      <c r="A294" s="45"/>
      <c r="B294" s="41"/>
      <c r="C294" s="41"/>
      <c r="D294" s="41"/>
      <c r="E294" s="41"/>
      <c r="F294" s="23" t="s">
        <v>507</v>
      </c>
      <c r="G294" s="49"/>
    </row>
    <row r="295" spans="1:7" ht="29.25" customHeight="1" x14ac:dyDescent="0.25">
      <c r="A295" s="46" t="s">
        <v>508</v>
      </c>
      <c r="B295" s="47"/>
      <c r="C295" s="47"/>
      <c r="D295" s="47"/>
      <c r="E295" s="47"/>
      <c r="F295" s="47"/>
      <c r="G295" s="48"/>
    </row>
    <row r="296" spans="1:7" ht="125.25" customHeight="1" x14ac:dyDescent="0.25">
      <c r="A296" s="45" t="s">
        <v>509</v>
      </c>
      <c r="B296" s="38" t="s">
        <v>510</v>
      </c>
      <c r="C296" s="38" t="s">
        <v>511</v>
      </c>
      <c r="D296" s="38" t="s">
        <v>512</v>
      </c>
      <c r="E296" s="38" t="s">
        <v>18</v>
      </c>
      <c r="F296" s="23" t="s">
        <v>513</v>
      </c>
      <c r="G296" s="49">
        <f>ROUND(ВМП_ФЕД!G296*($I$7*доли!$H$14+(1-доли!$H$14)),1)</f>
        <v>145365.70000000001</v>
      </c>
    </row>
    <row r="297" spans="1:7" ht="42.75" customHeight="1" x14ac:dyDescent="0.25">
      <c r="A297" s="45"/>
      <c r="B297" s="39"/>
      <c r="C297" s="39"/>
      <c r="D297" s="39"/>
      <c r="E297" s="39"/>
      <c r="F297" s="23" t="s">
        <v>514</v>
      </c>
      <c r="G297" s="49"/>
    </row>
    <row r="298" spans="1:7" ht="121.5" customHeight="1" x14ac:dyDescent="0.25">
      <c r="A298" s="45"/>
      <c r="B298" s="39"/>
      <c r="C298" s="39"/>
      <c r="D298" s="39"/>
      <c r="E298" s="39"/>
      <c r="F298" s="23" t="s">
        <v>515</v>
      </c>
      <c r="G298" s="49"/>
    </row>
    <row r="299" spans="1:7" ht="184.5" customHeight="1" x14ac:dyDescent="0.25">
      <c r="A299" s="45"/>
      <c r="B299" s="39"/>
      <c r="C299" s="39"/>
      <c r="D299" s="39"/>
      <c r="E299" s="39"/>
      <c r="F299" s="23" t="s">
        <v>930</v>
      </c>
      <c r="G299" s="49"/>
    </row>
    <row r="300" spans="1:7" ht="125.25" customHeight="1" x14ac:dyDescent="0.25">
      <c r="A300" s="45"/>
      <c r="B300" s="40"/>
      <c r="C300" s="40"/>
      <c r="D300" s="40"/>
      <c r="E300" s="40"/>
      <c r="F300" s="23" t="s">
        <v>516</v>
      </c>
      <c r="G300" s="49"/>
    </row>
    <row r="301" spans="1:7" ht="330.75" x14ac:dyDescent="0.25">
      <c r="A301" s="45"/>
      <c r="B301" s="41" t="s">
        <v>517</v>
      </c>
      <c r="C301" s="23" t="s">
        <v>931</v>
      </c>
      <c r="D301" s="23" t="s">
        <v>518</v>
      </c>
      <c r="E301" s="41" t="s">
        <v>18</v>
      </c>
      <c r="F301" s="27" t="s">
        <v>520</v>
      </c>
      <c r="G301" s="49"/>
    </row>
    <row r="302" spans="1:7" ht="362.25" x14ac:dyDescent="0.25">
      <c r="A302" s="45"/>
      <c r="B302" s="41"/>
      <c r="C302" s="23"/>
      <c r="D302" s="23" t="s">
        <v>519</v>
      </c>
      <c r="E302" s="41"/>
      <c r="F302" s="23" t="s">
        <v>521</v>
      </c>
      <c r="G302" s="49"/>
    </row>
    <row r="303" spans="1:7" ht="409.5" x14ac:dyDescent="0.25">
      <c r="A303" s="45"/>
      <c r="B303" s="41" t="s">
        <v>522</v>
      </c>
      <c r="C303" s="54" t="s">
        <v>932</v>
      </c>
      <c r="D303" s="23" t="s">
        <v>523</v>
      </c>
      <c r="E303" s="41" t="s">
        <v>18</v>
      </c>
      <c r="F303" s="27" t="s">
        <v>525</v>
      </c>
      <c r="G303" s="49"/>
    </row>
    <row r="304" spans="1:7" ht="62.25" customHeight="1" x14ac:dyDescent="0.25">
      <c r="A304" s="45"/>
      <c r="B304" s="41"/>
      <c r="C304" s="54"/>
      <c r="D304" s="41" t="s">
        <v>524</v>
      </c>
      <c r="E304" s="41"/>
      <c r="F304" s="23" t="s">
        <v>526</v>
      </c>
      <c r="G304" s="49"/>
    </row>
    <row r="305" spans="1:7" ht="66.75" customHeight="1" x14ac:dyDescent="0.25">
      <c r="A305" s="45"/>
      <c r="B305" s="41"/>
      <c r="C305" s="54"/>
      <c r="D305" s="41"/>
      <c r="E305" s="41"/>
      <c r="F305" s="27" t="s">
        <v>527</v>
      </c>
      <c r="G305" s="49"/>
    </row>
    <row r="306" spans="1:7" ht="59.25" customHeight="1" x14ac:dyDescent="0.25">
      <c r="A306" s="45"/>
      <c r="B306" s="41"/>
      <c r="C306" s="54"/>
      <c r="D306" s="41"/>
      <c r="E306" s="41"/>
      <c r="F306" s="23" t="s">
        <v>528</v>
      </c>
      <c r="G306" s="49"/>
    </row>
    <row r="307" spans="1:7" ht="63" customHeight="1" x14ac:dyDescent="0.25">
      <c r="A307" s="45"/>
      <c r="B307" s="41" t="s">
        <v>529</v>
      </c>
      <c r="C307" s="41" t="s">
        <v>530</v>
      </c>
      <c r="D307" s="41" t="s">
        <v>933</v>
      </c>
      <c r="E307" s="41" t="s">
        <v>57</v>
      </c>
      <c r="F307" s="23" t="s">
        <v>531</v>
      </c>
      <c r="G307" s="49"/>
    </row>
    <row r="308" spans="1:7" ht="53.25" customHeight="1" x14ac:dyDescent="0.25">
      <c r="A308" s="45"/>
      <c r="B308" s="41"/>
      <c r="C308" s="41"/>
      <c r="D308" s="41"/>
      <c r="E308" s="41"/>
      <c r="F308" s="23" t="s">
        <v>532</v>
      </c>
      <c r="G308" s="49"/>
    </row>
    <row r="309" spans="1:7" ht="60.75" customHeight="1" x14ac:dyDescent="0.25">
      <c r="A309" s="45"/>
      <c r="B309" s="41"/>
      <c r="C309" s="41"/>
      <c r="D309" s="41"/>
      <c r="E309" s="41"/>
      <c r="F309" s="23" t="s">
        <v>533</v>
      </c>
      <c r="G309" s="49"/>
    </row>
    <row r="310" spans="1:7" ht="132.75" customHeight="1" x14ac:dyDescent="0.25">
      <c r="A310" s="45"/>
      <c r="B310" s="41"/>
      <c r="C310" s="41"/>
      <c r="D310" s="41"/>
      <c r="E310" s="41"/>
      <c r="F310" s="23" t="s">
        <v>935</v>
      </c>
      <c r="G310" s="49"/>
    </row>
    <row r="311" spans="1:7" ht="58.5" customHeight="1" x14ac:dyDescent="0.25">
      <c r="A311" s="45"/>
      <c r="B311" s="41"/>
      <c r="C311" s="41"/>
      <c r="D311" s="41"/>
      <c r="E311" s="41"/>
      <c r="F311" s="23" t="s">
        <v>936</v>
      </c>
      <c r="G311" s="49"/>
    </row>
    <row r="312" spans="1:7" ht="70.5" customHeight="1" x14ac:dyDescent="0.25">
      <c r="A312" s="45"/>
      <c r="B312" s="41"/>
      <c r="C312" s="41"/>
      <c r="D312" s="41"/>
      <c r="E312" s="41"/>
      <c r="F312" s="23" t="s">
        <v>534</v>
      </c>
      <c r="G312" s="49"/>
    </row>
    <row r="313" spans="1:7" ht="68.25" customHeight="1" x14ac:dyDescent="0.25">
      <c r="A313" s="45"/>
      <c r="B313" s="41"/>
      <c r="C313" s="41"/>
      <c r="D313" s="41"/>
      <c r="E313" s="41"/>
      <c r="F313" s="23" t="s">
        <v>934</v>
      </c>
      <c r="G313" s="49"/>
    </row>
    <row r="314" spans="1:7" ht="43.5" customHeight="1" x14ac:dyDescent="0.25">
      <c r="A314" s="45"/>
      <c r="B314" s="41"/>
      <c r="C314" s="41"/>
      <c r="D314" s="41"/>
      <c r="E314" s="41"/>
      <c r="F314" s="23" t="s">
        <v>535</v>
      </c>
      <c r="G314" s="49"/>
    </row>
    <row r="315" spans="1:7" ht="52.5" customHeight="1" x14ac:dyDescent="0.25">
      <c r="A315" s="45"/>
      <c r="B315" s="41" t="s">
        <v>536</v>
      </c>
      <c r="C315" s="41" t="s">
        <v>537</v>
      </c>
      <c r="D315" s="41" t="s">
        <v>538</v>
      </c>
      <c r="E315" s="41" t="s">
        <v>539</v>
      </c>
      <c r="F315" s="23" t="s">
        <v>540</v>
      </c>
      <c r="G315" s="49"/>
    </row>
    <row r="316" spans="1:7" ht="83.25" customHeight="1" x14ac:dyDescent="0.25">
      <c r="A316" s="45"/>
      <c r="B316" s="41"/>
      <c r="C316" s="41"/>
      <c r="D316" s="41"/>
      <c r="E316" s="41"/>
      <c r="F316" s="23" t="s">
        <v>541</v>
      </c>
      <c r="G316" s="49"/>
    </row>
    <row r="317" spans="1:7" ht="72" customHeight="1" x14ac:dyDescent="0.25">
      <c r="A317" s="45"/>
      <c r="B317" s="41"/>
      <c r="C317" s="41"/>
      <c r="D317" s="41"/>
      <c r="E317" s="41"/>
      <c r="F317" s="23" t="s">
        <v>960</v>
      </c>
      <c r="G317" s="49"/>
    </row>
    <row r="318" spans="1:7" ht="42" customHeight="1" x14ac:dyDescent="0.25">
      <c r="A318" s="45"/>
      <c r="B318" s="41"/>
      <c r="C318" s="41"/>
      <c r="D318" s="41"/>
      <c r="E318" s="41"/>
      <c r="F318" s="23" t="s">
        <v>542</v>
      </c>
      <c r="G318" s="49"/>
    </row>
    <row r="319" spans="1:7" ht="32.25" customHeight="1" x14ac:dyDescent="0.25">
      <c r="A319" s="45"/>
      <c r="B319" s="41"/>
      <c r="C319" s="41"/>
      <c r="D319" s="41"/>
      <c r="E319" s="41"/>
      <c r="F319" s="23" t="s">
        <v>543</v>
      </c>
      <c r="G319" s="49"/>
    </row>
    <row r="320" spans="1:7" ht="32.25" customHeight="1" x14ac:dyDescent="0.25">
      <c r="A320" s="45"/>
      <c r="B320" s="41"/>
      <c r="C320" s="41"/>
      <c r="D320" s="41"/>
      <c r="E320" s="41"/>
      <c r="F320" s="23" t="s">
        <v>544</v>
      </c>
      <c r="G320" s="49"/>
    </row>
    <row r="321" spans="1:7" ht="47.25" x14ac:dyDescent="0.25">
      <c r="A321" s="45"/>
      <c r="B321" s="41"/>
      <c r="C321" s="41"/>
      <c r="D321" s="41"/>
      <c r="E321" s="41"/>
      <c r="F321" s="23" t="s">
        <v>545</v>
      </c>
      <c r="G321" s="49"/>
    </row>
    <row r="322" spans="1:7" ht="57" customHeight="1" x14ac:dyDescent="0.25">
      <c r="A322" s="45"/>
      <c r="B322" s="41"/>
      <c r="C322" s="41"/>
      <c r="D322" s="41"/>
      <c r="E322" s="41"/>
      <c r="F322" s="23" t="s">
        <v>546</v>
      </c>
      <c r="G322" s="49"/>
    </row>
    <row r="323" spans="1:7" ht="56.25" customHeight="1" x14ac:dyDescent="0.25">
      <c r="A323" s="45" t="s">
        <v>547</v>
      </c>
      <c r="B323" s="41" t="s">
        <v>548</v>
      </c>
      <c r="C323" s="54" t="s">
        <v>937</v>
      </c>
      <c r="D323" s="41" t="s">
        <v>549</v>
      </c>
      <c r="E323" s="41" t="s">
        <v>18</v>
      </c>
      <c r="F323" s="23" t="s">
        <v>550</v>
      </c>
      <c r="G323" s="49">
        <f>ROUND(ВМП_ФЕД!G323*($I$7*доли!$H$15+(1-доли!$H$15)),1)</f>
        <v>208422.8</v>
      </c>
    </row>
    <row r="324" spans="1:7" ht="63" customHeight="1" x14ac:dyDescent="0.25">
      <c r="A324" s="45"/>
      <c r="B324" s="41"/>
      <c r="C324" s="54"/>
      <c r="D324" s="41"/>
      <c r="E324" s="41"/>
      <c r="F324" s="23" t="s">
        <v>551</v>
      </c>
      <c r="G324" s="49"/>
    </row>
    <row r="325" spans="1:7" ht="83.25" customHeight="1" x14ac:dyDescent="0.25">
      <c r="A325" s="45"/>
      <c r="B325" s="41"/>
      <c r="C325" s="54"/>
      <c r="D325" s="41"/>
      <c r="E325" s="41"/>
      <c r="F325" s="23" t="s">
        <v>552</v>
      </c>
      <c r="G325" s="49"/>
    </row>
    <row r="326" spans="1:7" ht="54.75" customHeight="1" x14ac:dyDescent="0.25">
      <c r="A326" s="45"/>
      <c r="B326" s="41"/>
      <c r="C326" s="54"/>
      <c r="D326" s="41"/>
      <c r="E326" s="41"/>
      <c r="F326" s="23" t="s">
        <v>553</v>
      </c>
      <c r="G326" s="49"/>
    </row>
    <row r="327" spans="1:7" ht="72.75" customHeight="1" x14ac:dyDescent="0.25">
      <c r="A327" s="45"/>
      <c r="B327" s="41"/>
      <c r="C327" s="54"/>
      <c r="D327" s="41"/>
      <c r="E327" s="41"/>
      <c r="F327" s="23" t="s">
        <v>554</v>
      </c>
      <c r="G327" s="49"/>
    </row>
    <row r="328" spans="1:7" ht="56.25" customHeight="1" x14ac:dyDescent="0.25">
      <c r="A328" s="45"/>
      <c r="B328" s="41"/>
      <c r="C328" s="54"/>
      <c r="D328" s="41"/>
      <c r="E328" s="41"/>
      <c r="F328" s="23" t="s">
        <v>542</v>
      </c>
      <c r="G328" s="49"/>
    </row>
    <row r="329" spans="1:7" ht="36" customHeight="1" x14ac:dyDescent="0.25">
      <c r="A329" s="45"/>
      <c r="B329" s="41"/>
      <c r="C329" s="54"/>
      <c r="D329" s="41"/>
      <c r="E329" s="41"/>
      <c r="F329" s="23" t="s">
        <v>543</v>
      </c>
      <c r="G329" s="49"/>
    </row>
    <row r="330" spans="1:7" ht="36" customHeight="1" x14ac:dyDescent="0.25">
      <c r="A330" s="45"/>
      <c r="B330" s="41"/>
      <c r="C330" s="54"/>
      <c r="D330" s="41"/>
      <c r="E330" s="41"/>
      <c r="F330" s="23" t="s">
        <v>544</v>
      </c>
      <c r="G330" s="49"/>
    </row>
    <row r="331" spans="1:7" ht="63.75" customHeight="1" x14ac:dyDescent="0.25">
      <c r="A331" s="45"/>
      <c r="B331" s="41"/>
      <c r="C331" s="54"/>
      <c r="D331" s="41"/>
      <c r="E331" s="41"/>
      <c r="F331" s="23" t="s">
        <v>545</v>
      </c>
      <c r="G331" s="49"/>
    </row>
    <row r="332" spans="1:7" ht="87.75" customHeight="1" x14ac:dyDescent="0.25">
      <c r="A332" s="45"/>
      <c r="B332" s="41"/>
      <c r="C332" s="54"/>
      <c r="D332" s="41"/>
      <c r="E332" s="41"/>
      <c r="F332" s="23" t="s">
        <v>555</v>
      </c>
      <c r="G332" s="49"/>
    </row>
    <row r="333" spans="1:7" ht="81" customHeight="1" x14ac:dyDescent="0.25">
      <c r="A333" s="45" t="s">
        <v>556</v>
      </c>
      <c r="B333" s="41" t="s">
        <v>557</v>
      </c>
      <c r="C333" s="41" t="s">
        <v>558</v>
      </c>
      <c r="D333" s="41" t="s">
        <v>559</v>
      </c>
      <c r="E333" s="41" t="s">
        <v>18</v>
      </c>
      <c r="F333" s="23" t="s">
        <v>528</v>
      </c>
      <c r="G333" s="49">
        <f>ROUND(ВМП_ФЕД!G333*($I$7*доли!$K$6+(1-доли!$K$6)),1)</f>
        <v>177772.9</v>
      </c>
    </row>
    <row r="334" spans="1:7" ht="137.25" customHeight="1" x14ac:dyDescent="0.25">
      <c r="A334" s="45"/>
      <c r="B334" s="41"/>
      <c r="C334" s="41"/>
      <c r="D334" s="41"/>
      <c r="E334" s="41"/>
      <c r="F334" s="23" t="s">
        <v>560</v>
      </c>
      <c r="G334" s="49"/>
    </row>
    <row r="335" spans="1:7" ht="42.75" customHeight="1" x14ac:dyDescent="0.25">
      <c r="A335" s="46" t="s">
        <v>561</v>
      </c>
      <c r="B335" s="47"/>
      <c r="C335" s="47"/>
      <c r="D335" s="47"/>
      <c r="E335" s="47"/>
      <c r="F335" s="47"/>
      <c r="G335" s="48"/>
    </row>
    <row r="336" spans="1:7" ht="219" customHeight="1" x14ac:dyDescent="0.25">
      <c r="A336" s="55" t="s">
        <v>562</v>
      </c>
      <c r="B336" s="38" t="s">
        <v>563</v>
      </c>
      <c r="C336" s="23" t="s">
        <v>564</v>
      </c>
      <c r="D336" s="23" t="s">
        <v>565</v>
      </c>
      <c r="E336" s="23" t="s">
        <v>12</v>
      </c>
      <c r="F336" s="23" t="s">
        <v>566</v>
      </c>
      <c r="G336" s="35">
        <f>ROUND(ВМП_ФЕД!G336*($I$7*доли!$K$7+(1-доли!$K$7)),1)</f>
        <v>207413.1</v>
      </c>
    </row>
    <row r="337" spans="1:7" ht="257.25" customHeight="1" x14ac:dyDescent="0.25">
      <c r="A337" s="56"/>
      <c r="B337" s="39"/>
      <c r="C337" s="23" t="s">
        <v>567</v>
      </c>
      <c r="D337" s="23" t="s">
        <v>568</v>
      </c>
      <c r="E337" s="23" t="s">
        <v>12</v>
      </c>
      <c r="F337" s="23" t="s">
        <v>569</v>
      </c>
      <c r="G337" s="36"/>
    </row>
    <row r="338" spans="1:7" ht="142.5" customHeight="1" x14ac:dyDescent="0.25">
      <c r="A338" s="56"/>
      <c r="B338" s="40"/>
      <c r="C338" s="23" t="s">
        <v>570</v>
      </c>
      <c r="D338" s="23" t="s">
        <v>938</v>
      </c>
      <c r="E338" s="23" t="s">
        <v>12</v>
      </c>
      <c r="F338" s="23" t="s">
        <v>571</v>
      </c>
      <c r="G338" s="36"/>
    </row>
    <row r="339" spans="1:7" ht="90" customHeight="1" x14ac:dyDescent="0.25">
      <c r="A339" s="56"/>
      <c r="B339" s="41" t="s">
        <v>572</v>
      </c>
      <c r="C339" s="41" t="s">
        <v>573</v>
      </c>
      <c r="D339" s="41" t="s">
        <v>574</v>
      </c>
      <c r="E339" s="41" t="s">
        <v>12</v>
      </c>
      <c r="F339" s="23" t="s">
        <v>575</v>
      </c>
      <c r="G339" s="36"/>
    </row>
    <row r="340" spans="1:7" ht="48.75" customHeight="1" x14ac:dyDescent="0.25">
      <c r="A340" s="57"/>
      <c r="B340" s="41"/>
      <c r="C340" s="41"/>
      <c r="D340" s="41"/>
      <c r="E340" s="41"/>
      <c r="F340" s="23" t="s">
        <v>576</v>
      </c>
      <c r="G340" s="37"/>
    </row>
    <row r="341" spans="1:7" ht="154.5" customHeight="1" x14ac:dyDescent="0.25">
      <c r="A341" s="45" t="s">
        <v>577</v>
      </c>
      <c r="B341" s="41" t="s">
        <v>578</v>
      </c>
      <c r="C341" s="41" t="s">
        <v>579</v>
      </c>
      <c r="D341" s="23" t="s">
        <v>580</v>
      </c>
      <c r="E341" s="23" t="s">
        <v>12</v>
      </c>
      <c r="F341" s="23" t="s">
        <v>939</v>
      </c>
      <c r="G341" s="49">
        <f>ROUND(ВМП_ФЕД!G341*($I$7*доли!$K$8+(1-доли!$K$8)),1)</f>
        <v>335221.8</v>
      </c>
    </row>
    <row r="342" spans="1:7" ht="126.75" customHeight="1" x14ac:dyDescent="0.25">
      <c r="A342" s="45"/>
      <c r="B342" s="41"/>
      <c r="C342" s="41"/>
      <c r="D342" s="23" t="s">
        <v>581</v>
      </c>
      <c r="E342" s="23" t="s">
        <v>12</v>
      </c>
      <c r="F342" s="23" t="s">
        <v>582</v>
      </c>
      <c r="G342" s="49"/>
    </row>
    <row r="343" spans="1:7" ht="115.5" customHeight="1" x14ac:dyDescent="0.25">
      <c r="A343" s="45" t="s">
        <v>583</v>
      </c>
      <c r="B343" s="41" t="s">
        <v>942</v>
      </c>
      <c r="C343" s="50" t="s">
        <v>584</v>
      </c>
      <c r="D343" s="38" t="s">
        <v>940</v>
      </c>
      <c r="E343" s="51" t="s">
        <v>12</v>
      </c>
      <c r="F343" s="41" t="s">
        <v>943</v>
      </c>
      <c r="G343" s="49">
        <f>ROUND(ВМП_ФЕД!G343*($I$7*доли!$K$9+(1-доли!$K$9)),1)</f>
        <v>230434.4</v>
      </c>
    </row>
    <row r="344" spans="1:7" ht="405.75" customHeight="1" x14ac:dyDescent="0.25">
      <c r="A344" s="45"/>
      <c r="B344" s="41"/>
      <c r="C344" s="50"/>
      <c r="D344" s="39"/>
      <c r="E344" s="52"/>
      <c r="F344" s="41"/>
      <c r="G344" s="49"/>
    </row>
    <row r="345" spans="1:7" ht="123.75" customHeight="1" x14ac:dyDescent="0.25">
      <c r="A345" s="45"/>
      <c r="B345" s="41"/>
      <c r="C345" s="50"/>
      <c r="D345" s="24" t="s">
        <v>941</v>
      </c>
      <c r="E345" s="53"/>
      <c r="F345" s="41"/>
      <c r="G345" s="49"/>
    </row>
    <row r="346" spans="1:7" ht="302.25" customHeight="1" x14ac:dyDescent="0.25">
      <c r="A346" s="30" t="s">
        <v>585</v>
      </c>
      <c r="B346" s="23" t="s">
        <v>586</v>
      </c>
      <c r="C346" s="23" t="s">
        <v>587</v>
      </c>
      <c r="D346" s="24" t="s">
        <v>588</v>
      </c>
      <c r="E346" s="23" t="s">
        <v>12</v>
      </c>
      <c r="F346" s="23" t="s">
        <v>944</v>
      </c>
      <c r="G346" s="31">
        <f>ROUND(ВМП_ФЕД!G346*($I$7*доли!$K$10+(1-доли!$K$10)),1)</f>
        <v>332393.59999999998</v>
      </c>
    </row>
    <row r="347" spans="1:7" ht="372" customHeight="1" x14ac:dyDescent="0.25">
      <c r="A347" s="30" t="s">
        <v>589</v>
      </c>
      <c r="B347" s="23" t="s">
        <v>945</v>
      </c>
      <c r="C347" s="23" t="s">
        <v>590</v>
      </c>
      <c r="D347" s="23" t="s">
        <v>591</v>
      </c>
      <c r="E347" s="23" t="s">
        <v>12</v>
      </c>
      <c r="F347" s="23" t="s">
        <v>592</v>
      </c>
      <c r="G347" s="31">
        <f>ROUND(ВМП_ФЕД!G347*($I$7*доли!$K$11+(1-доли!$K$11)),1)</f>
        <v>314716.40000000002</v>
      </c>
    </row>
    <row r="348" spans="1:7" ht="346.5" x14ac:dyDescent="0.25">
      <c r="A348" s="30" t="s">
        <v>593</v>
      </c>
      <c r="B348" s="23" t="s">
        <v>594</v>
      </c>
      <c r="C348" s="23" t="s">
        <v>595</v>
      </c>
      <c r="D348" s="23" t="s">
        <v>596</v>
      </c>
      <c r="E348" s="23" t="s">
        <v>12</v>
      </c>
      <c r="F348" s="23" t="s">
        <v>597</v>
      </c>
      <c r="G348" s="31">
        <f>ROUND(ВМП_ФЕД!G348*($I$7*доли!$K$12+(1-доли!$K$12)),1)</f>
        <v>166717.70000000001</v>
      </c>
    </row>
    <row r="349" spans="1:7" ht="39.75" customHeight="1" x14ac:dyDescent="0.25">
      <c r="A349" s="46" t="s">
        <v>598</v>
      </c>
      <c r="B349" s="47"/>
      <c r="C349" s="47"/>
      <c r="D349" s="47"/>
      <c r="E349" s="47"/>
      <c r="F349" s="47"/>
      <c r="G349" s="48"/>
    </row>
    <row r="350" spans="1:7" ht="299.25" x14ac:dyDescent="0.25">
      <c r="A350" s="32" t="s">
        <v>599</v>
      </c>
      <c r="B350" s="23" t="s">
        <v>946</v>
      </c>
      <c r="C350" s="23" t="s">
        <v>600</v>
      </c>
      <c r="D350" s="23" t="s">
        <v>601</v>
      </c>
      <c r="E350" s="23" t="s">
        <v>12</v>
      </c>
      <c r="F350" s="23" t="s">
        <v>602</v>
      </c>
      <c r="G350" s="31">
        <f>ROUND(ВМП_ФЕД!G350*($I$7*доли!$K$13+(1-доли!$K$13)),1)</f>
        <v>317263.7</v>
      </c>
    </row>
    <row r="351" spans="1:7" ht="30" customHeight="1" x14ac:dyDescent="0.25">
      <c r="A351" s="46" t="s">
        <v>603</v>
      </c>
      <c r="B351" s="47"/>
      <c r="C351" s="47"/>
      <c r="D351" s="47"/>
      <c r="E351" s="47"/>
      <c r="F351" s="47"/>
      <c r="G351" s="48"/>
    </row>
    <row r="352" spans="1:7" ht="84" customHeight="1" x14ac:dyDescent="0.25">
      <c r="A352" s="30" t="s">
        <v>604</v>
      </c>
      <c r="B352" s="23" t="s">
        <v>605</v>
      </c>
      <c r="C352" s="23" t="s">
        <v>606</v>
      </c>
      <c r="D352" s="23" t="s">
        <v>607</v>
      </c>
      <c r="E352" s="23" t="s">
        <v>18</v>
      </c>
      <c r="F352" s="23" t="s">
        <v>608</v>
      </c>
      <c r="G352" s="31">
        <f>ROUND(ВМП_ФЕД!G352*($I$7*доли!$K$14+(1-доли!$K$14)),1)</f>
        <v>484464.7</v>
      </c>
    </row>
    <row r="353" spans="1:7" ht="91.5" customHeight="1" x14ac:dyDescent="0.25">
      <c r="A353" s="30" t="s">
        <v>609</v>
      </c>
      <c r="B353" s="23" t="s">
        <v>610</v>
      </c>
      <c r="C353" s="23" t="s">
        <v>606</v>
      </c>
      <c r="D353" s="23" t="s">
        <v>607</v>
      </c>
      <c r="E353" s="23" t="s">
        <v>18</v>
      </c>
      <c r="F353" s="23" t="s">
        <v>611</v>
      </c>
      <c r="G353" s="31">
        <f>ROUND(ВМП_ФЕД!G353*($I$7*доли!$K$15+(1-доли!$K$15)),1)</f>
        <v>525168.30000000005</v>
      </c>
    </row>
    <row r="354" spans="1:7" ht="88.5" customHeight="1" x14ac:dyDescent="0.25">
      <c r="A354" s="30" t="s">
        <v>612</v>
      </c>
      <c r="B354" s="23" t="s">
        <v>610</v>
      </c>
      <c r="C354" s="23" t="s">
        <v>606</v>
      </c>
      <c r="D354" s="23" t="s">
        <v>607</v>
      </c>
      <c r="E354" s="23" t="s">
        <v>18</v>
      </c>
      <c r="F354" s="23" t="s">
        <v>613</v>
      </c>
      <c r="G354" s="31">
        <f>ROUND(ВМП_ФЕД!G354*($I$7*доли!$N$6+(1-доли!$N$6)),1)</f>
        <v>555921.9</v>
      </c>
    </row>
    <row r="355" spans="1:7" ht="92.25" customHeight="1" x14ac:dyDescent="0.25">
      <c r="A355" s="30" t="s">
        <v>614</v>
      </c>
      <c r="B355" s="23" t="s">
        <v>610</v>
      </c>
      <c r="C355" s="23" t="s">
        <v>615</v>
      </c>
      <c r="D355" s="23" t="s">
        <v>616</v>
      </c>
      <c r="E355" s="23" t="s">
        <v>18</v>
      </c>
      <c r="F355" s="23" t="s">
        <v>608</v>
      </c>
      <c r="G355" s="31">
        <f>ROUND(ВМП_ФЕД!G355*($I$7*доли!$N$7+(1-доли!$N$7)),1)</f>
        <v>356292.9</v>
      </c>
    </row>
    <row r="356" spans="1:7" ht="90" customHeight="1" x14ac:dyDescent="0.25">
      <c r="A356" s="30" t="s">
        <v>617</v>
      </c>
      <c r="B356" s="23" t="s">
        <v>610</v>
      </c>
      <c r="C356" s="23" t="s">
        <v>615</v>
      </c>
      <c r="D356" s="23" t="s">
        <v>616</v>
      </c>
      <c r="E356" s="23" t="s">
        <v>18</v>
      </c>
      <c r="F356" s="23" t="s">
        <v>611</v>
      </c>
      <c r="G356" s="31">
        <f>ROUND(ВМП_ФЕД!G356*($I$7*доли!$N$8+(1-доли!$N$8)),1)</f>
        <v>390531.2</v>
      </c>
    </row>
    <row r="357" spans="1:7" ht="84" customHeight="1" x14ac:dyDescent="0.25">
      <c r="A357" s="30" t="s">
        <v>618</v>
      </c>
      <c r="B357" s="23" t="s">
        <v>610</v>
      </c>
      <c r="C357" s="23" t="s">
        <v>615</v>
      </c>
      <c r="D357" s="23" t="s">
        <v>616</v>
      </c>
      <c r="E357" s="23" t="s">
        <v>18</v>
      </c>
      <c r="F357" s="23" t="s">
        <v>613</v>
      </c>
      <c r="G357" s="31">
        <f>ROUND(ВМП_ФЕД!G357*($I$7*доли!$N$9+(1-доли!$N$9)),1)</f>
        <v>418984.6</v>
      </c>
    </row>
    <row r="358" spans="1:7" ht="93" customHeight="1" x14ac:dyDescent="0.25">
      <c r="A358" s="30" t="s">
        <v>619</v>
      </c>
      <c r="B358" s="23" t="s">
        <v>620</v>
      </c>
      <c r="C358" s="23" t="s">
        <v>621</v>
      </c>
      <c r="D358" s="23" t="s">
        <v>622</v>
      </c>
      <c r="E358" s="23" t="s">
        <v>18</v>
      </c>
      <c r="F358" s="23" t="s">
        <v>623</v>
      </c>
      <c r="G358" s="31">
        <f>ROUND(ВМП_ФЕД!G358*($I$7*доли!$N$10+(1-доли!$N$10)),1)</f>
        <v>205856.5</v>
      </c>
    </row>
    <row r="359" spans="1:7" ht="95.25" customHeight="1" x14ac:dyDescent="0.25">
      <c r="A359" s="30" t="s">
        <v>624</v>
      </c>
      <c r="B359" s="23" t="s">
        <v>625</v>
      </c>
      <c r="C359" s="23" t="s">
        <v>621</v>
      </c>
      <c r="D359" s="23" t="s">
        <v>626</v>
      </c>
      <c r="E359" s="23" t="s">
        <v>18</v>
      </c>
      <c r="F359" s="23" t="s">
        <v>627</v>
      </c>
      <c r="G359" s="31">
        <f>ROUND(ВМП_ФЕД!G359*($I$7*доли!$N$11+(1-доли!$N$11)),1)</f>
        <v>236237.9</v>
      </c>
    </row>
    <row r="360" spans="1:7" ht="94.5" customHeight="1" x14ac:dyDescent="0.25">
      <c r="A360" s="30" t="s">
        <v>628</v>
      </c>
      <c r="B360" s="23" t="s">
        <v>629</v>
      </c>
      <c r="C360" s="23" t="s">
        <v>621</v>
      </c>
      <c r="D360" s="23" t="s">
        <v>630</v>
      </c>
      <c r="E360" s="23" t="s">
        <v>18</v>
      </c>
      <c r="F360" s="23" t="s">
        <v>631</v>
      </c>
      <c r="G360" s="31">
        <f>ROUND(ВМП_ФЕД!G360*($I$7*доли!$N$12+(1-доли!$N$12)),1)</f>
        <v>278266.5</v>
      </c>
    </row>
    <row r="361" spans="1:7" ht="84" customHeight="1" x14ac:dyDescent="0.25">
      <c r="A361" s="45" t="s">
        <v>632</v>
      </c>
      <c r="B361" s="41" t="s">
        <v>633</v>
      </c>
      <c r="C361" s="41" t="s">
        <v>634</v>
      </c>
      <c r="D361" s="41" t="s">
        <v>635</v>
      </c>
      <c r="E361" s="41" t="s">
        <v>18</v>
      </c>
      <c r="F361" s="23" t="s">
        <v>636</v>
      </c>
      <c r="G361" s="49">
        <f>ROUND(ВМП_ФЕД!G361*($I$7*доли!$N$13+(1-доли!$N$13)),1)</f>
        <v>366758.9</v>
      </c>
    </row>
    <row r="362" spans="1:7" ht="122.25" customHeight="1" x14ac:dyDescent="0.25">
      <c r="A362" s="45"/>
      <c r="B362" s="41"/>
      <c r="C362" s="41"/>
      <c r="D362" s="41"/>
      <c r="E362" s="41"/>
      <c r="F362" s="23" t="s">
        <v>637</v>
      </c>
      <c r="G362" s="49"/>
    </row>
    <row r="363" spans="1:7" ht="182.25" customHeight="1" x14ac:dyDescent="0.25">
      <c r="A363" s="30" t="s">
        <v>638</v>
      </c>
      <c r="B363" s="23" t="s">
        <v>639</v>
      </c>
      <c r="C363" s="23" t="s">
        <v>634</v>
      </c>
      <c r="D363" s="23" t="s">
        <v>635</v>
      </c>
      <c r="E363" s="23" t="s">
        <v>18</v>
      </c>
      <c r="F363" s="23" t="s">
        <v>640</v>
      </c>
      <c r="G363" s="31">
        <f>ROUND(ВМП_ФЕД!G363*($I$7*доли!$N$14+(1-доли!$N$14)),1)</f>
        <v>392242.6</v>
      </c>
    </row>
    <row r="364" spans="1:7" ht="82.5" customHeight="1" x14ac:dyDescent="0.25">
      <c r="A364" s="45" t="s">
        <v>641</v>
      </c>
      <c r="B364" s="41" t="s">
        <v>642</v>
      </c>
      <c r="C364" s="41" t="s">
        <v>634</v>
      </c>
      <c r="D364" s="41" t="s">
        <v>635</v>
      </c>
      <c r="E364" s="41" t="s">
        <v>18</v>
      </c>
      <c r="F364" s="23" t="s">
        <v>643</v>
      </c>
      <c r="G364" s="49">
        <f>ROUND(ВМП_ФЕД!G364*($I$7*доли!$N$15+(1-доли!$N$15)),1)</f>
        <v>422217.3</v>
      </c>
    </row>
    <row r="365" spans="1:7" ht="110.25" x14ac:dyDescent="0.25">
      <c r="A365" s="45"/>
      <c r="B365" s="41"/>
      <c r="C365" s="41"/>
      <c r="D365" s="41"/>
      <c r="E365" s="41"/>
      <c r="F365" s="23" t="s">
        <v>637</v>
      </c>
      <c r="G365" s="49"/>
    </row>
    <row r="366" spans="1:7" ht="147" customHeight="1" x14ac:dyDescent="0.25">
      <c r="A366" s="30" t="s">
        <v>644</v>
      </c>
      <c r="B366" s="23" t="s">
        <v>645</v>
      </c>
      <c r="C366" s="23" t="s">
        <v>646</v>
      </c>
      <c r="D366" s="23" t="s">
        <v>647</v>
      </c>
      <c r="E366" s="23" t="s">
        <v>18</v>
      </c>
      <c r="F366" s="23" t="s">
        <v>648</v>
      </c>
      <c r="G366" s="31">
        <f>ROUND(ВМП_ФЕД!G366*($I$7*доли!$Q$6+(1-доли!$Q$6)),1)</f>
        <v>248396.9</v>
      </c>
    </row>
    <row r="367" spans="1:7" ht="148.5" customHeight="1" x14ac:dyDescent="0.25">
      <c r="A367" s="30" t="s">
        <v>649</v>
      </c>
      <c r="B367" s="23" t="s">
        <v>650</v>
      </c>
      <c r="C367" s="23" t="s">
        <v>646</v>
      </c>
      <c r="D367" s="23" t="s">
        <v>647</v>
      </c>
      <c r="E367" s="23" t="s">
        <v>18</v>
      </c>
      <c r="F367" s="23" t="s">
        <v>648</v>
      </c>
      <c r="G367" s="31">
        <f>ROUND(ВМП_ФЕД!G367*($I$7*доли!$Q$7+(1-доли!$Q$7)),1)</f>
        <v>446899.5</v>
      </c>
    </row>
    <row r="368" spans="1:7" ht="152.25" customHeight="1" x14ac:dyDescent="0.25">
      <c r="A368" s="30" t="s">
        <v>651</v>
      </c>
      <c r="B368" s="23" t="s">
        <v>652</v>
      </c>
      <c r="C368" s="23" t="s">
        <v>646</v>
      </c>
      <c r="D368" s="23" t="s">
        <v>653</v>
      </c>
      <c r="E368" s="23" t="s">
        <v>18</v>
      </c>
      <c r="F368" s="23" t="s">
        <v>654</v>
      </c>
      <c r="G368" s="31">
        <f>ROUND(ВМП_ФЕД!G368*($I$7*доли!$Q$8+(1-доли!$Q$8)),1)</f>
        <v>507265.1</v>
      </c>
    </row>
    <row r="369" spans="1:7" ht="87" customHeight="1" x14ac:dyDescent="0.25">
      <c r="A369" s="30" t="s">
        <v>655</v>
      </c>
      <c r="B369" s="23" t="s">
        <v>656</v>
      </c>
      <c r="C369" s="23" t="s">
        <v>657</v>
      </c>
      <c r="D369" s="23" t="s">
        <v>658</v>
      </c>
      <c r="E369" s="23" t="s">
        <v>18</v>
      </c>
      <c r="F369" s="23" t="s">
        <v>659</v>
      </c>
      <c r="G369" s="31">
        <f>ROUND(ВМП_ФЕД!G369*($I$7*доли!$Q$9+(1-доли!$Q$9)),1)</f>
        <v>1179465.1000000001</v>
      </c>
    </row>
    <row r="370" spans="1:7" ht="118.5" customHeight="1" x14ac:dyDescent="0.25">
      <c r="A370" s="45" t="s">
        <v>660</v>
      </c>
      <c r="B370" s="41" t="s">
        <v>661</v>
      </c>
      <c r="C370" s="41" t="s">
        <v>662</v>
      </c>
      <c r="D370" s="41" t="s">
        <v>663</v>
      </c>
      <c r="E370" s="41" t="s">
        <v>18</v>
      </c>
      <c r="F370" s="23" t="s">
        <v>664</v>
      </c>
      <c r="G370" s="49">
        <f>ROUND(ВМП_ФЕД!G370*($I$7*доли!$Q$10+(1-доли!$Q$10)),1)</f>
        <v>1038850.5</v>
      </c>
    </row>
    <row r="371" spans="1:7" ht="80.25" customHeight="1" x14ac:dyDescent="0.25">
      <c r="A371" s="45"/>
      <c r="B371" s="41"/>
      <c r="C371" s="41"/>
      <c r="D371" s="41"/>
      <c r="E371" s="41"/>
      <c r="F371" s="23" t="s">
        <v>665</v>
      </c>
      <c r="G371" s="49"/>
    </row>
    <row r="372" spans="1:7" ht="180" customHeight="1" x14ac:dyDescent="0.25">
      <c r="A372" s="30">
        <v>56</v>
      </c>
      <c r="B372" s="23" t="s">
        <v>947</v>
      </c>
      <c r="C372" s="23" t="s">
        <v>949</v>
      </c>
      <c r="D372" s="23" t="s">
        <v>666</v>
      </c>
      <c r="E372" s="23" t="s">
        <v>18</v>
      </c>
      <c r="F372" s="23" t="s">
        <v>948</v>
      </c>
      <c r="G372" s="31">
        <f>ROUND(ВМП_ФЕД!G372*($I$7*доли!$Q$11+(1-доли!$Q$11)),1)</f>
        <v>590335.9</v>
      </c>
    </row>
    <row r="373" spans="1:7" ht="35.25" customHeight="1" x14ac:dyDescent="0.25">
      <c r="A373" s="46" t="s">
        <v>667</v>
      </c>
      <c r="B373" s="47"/>
      <c r="C373" s="47"/>
      <c r="D373" s="47"/>
      <c r="E373" s="47"/>
      <c r="F373" s="47"/>
      <c r="G373" s="48"/>
    </row>
    <row r="374" spans="1:7" ht="38.25" customHeight="1" x14ac:dyDescent="0.25">
      <c r="A374" s="45" t="s">
        <v>668</v>
      </c>
      <c r="B374" s="41" t="s">
        <v>669</v>
      </c>
      <c r="C374" s="23" t="s">
        <v>670</v>
      </c>
      <c r="D374" s="23" t="s">
        <v>671</v>
      </c>
      <c r="E374" s="23" t="s">
        <v>18</v>
      </c>
      <c r="F374" s="23" t="s">
        <v>672</v>
      </c>
      <c r="G374" s="49">
        <f>ROUND(ВМП_ФЕД!G374*($I$7*доли!$Q$12+(1-доли!$Q$12)),1)</f>
        <v>260713.9</v>
      </c>
    </row>
    <row r="375" spans="1:7" ht="36" customHeight="1" x14ac:dyDescent="0.25">
      <c r="A375" s="45"/>
      <c r="B375" s="41"/>
      <c r="C375" s="23" t="s">
        <v>673</v>
      </c>
      <c r="D375" s="23" t="s">
        <v>674</v>
      </c>
      <c r="E375" s="23" t="s">
        <v>18</v>
      </c>
      <c r="F375" s="23" t="s">
        <v>675</v>
      </c>
      <c r="G375" s="49"/>
    </row>
    <row r="376" spans="1:7" ht="41.25" customHeight="1" x14ac:dyDescent="0.25">
      <c r="A376" s="45"/>
      <c r="B376" s="23" t="s">
        <v>676</v>
      </c>
      <c r="C376" s="23" t="s">
        <v>677</v>
      </c>
      <c r="D376" s="23" t="s">
        <v>678</v>
      </c>
      <c r="E376" s="23" t="s">
        <v>18</v>
      </c>
      <c r="F376" s="23" t="s">
        <v>679</v>
      </c>
      <c r="G376" s="49"/>
    </row>
    <row r="377" spans="1:7" ht="57" customHeight="1" x14ac:dyDescent="0.25">
      <c r="A377" s="30" t="s">
        <v>680</v>
      </c>
      <c r="B377" s="23" t="s">
        <v>681</v>
      </c>
      <c r="C377" s="23" t="s">
        <v>677</v>
      </c>
      <c r="D377" s="23" t="s">
        <v>678</v>
      </c>
      <c r="E377" s="23" t="s">
        <v>18</v>
      </c>
      <c r="F377" s="23" t="s">
        <v>682</v>
      </c>
      <c r="G377" s="31">
        <f>ROUND(ВМП_ФЕД!G377*($I$7*доли!$Q$13+(1-доли!$Q$13)),1)</f>
        <v>430748.5</v>
      </c>
    </row>
    <row r="378" spans="1:7" ht="39" customHeight="1" x14ac:dyDescent="0.25">
      <c r="A378" s="46" t="s">
        <v>683</v>
      </c>
      <c r="B378" s="47"/>
      <c r="C378" s="47"/>
      <c r="D378" s="47"/>
      <c r="E378" s="47"/>
      <c r="F378" s="47"/>
      <c r="G378" s="48"/>
    </row>
    <row r="379" spans="1:7" ht="179.25" customHeight="1" x14ac:dyDescent="0.25">
      <c r="A379" s="45" t="s">
        <v>684</v>
      </c>
      <c r="B379" s="23" t="s">
        <v>950</v>
      </c>
      <c r="C379" s="23" t="s">
        <v>685</v>
      </c>
      <c r="D379" s="23" t="s">
        <v>686</v>
      </c>
      <c r="E379" s="23" t="s">
        <v>18</v>
      </c>
      <c r="F379" s="23" t="s">
        <v>687</v>
      </c>
      <c r="G379" s="35">
        <f>ROUND(ВМП_ФЕД!G379*($I$7*доли!$Q$14+(1-доли!$Q$14)),1)</f>
        <v>274023</v>
      </c>
    </row>
    <row r="380" spans="1:7" ht="189" customHeight="1" x14ac:dyDescent="0.25">
      <c r="A380" s="45"/>
      <c r="B380" s="23"/>
      <c r="C380" s="23" t="s">
        <v>688</v>
      </c>
      <c r="D380" s="23" t="s">
        <v>689</v>
      </c>
      <c r="E380" s="23" t="s">
        <v>18</v>
      </c>
      <c r="F380" s="23" t="s">
        <v>690</v>
      </c>
      <c r="G380" s="36"/>
    </row>
    <row r="381" spans="1:7" ht="107.25" customHeight="1" x14ac:dyDescent="0.25">
      <c r="A381" s="45"/>
      <c r="B381" s="23" t="s">
        <v>691</v>
      </c>
      <c r="C381" s="23" t="s">
        <v>692</v>
      </c>
      <c r="D381" s="23" t="s">
        <v>693</v>
      </c>
      <c r="E381" s="23" t="s">
        <v>18</v>
      </c>
      <c r="F381" s="23" t="s">
        <v>694</v>
      </c>
      <c r="G381" s="36"/>
    </row>
    <row r="382" spans="1:7" ht="106.5" customHeight="1" x14ac:dyDescent="0.25">
      <c r="A382" s="45"/>
      <c r="B382" s="41" t="s">
        <v>695</v>
      </c>
      <c r="C382" s="41" t="s">
        <v>696</v>
      </c>
      <c r="D382" s="41" t="s">
        <v>697</v>
      </c>
      <c r="E382" s="41" t="s">
        <v>18</v>
      </c>
      <c r="F382" s="23" t="s">
        <v>698</v>
      </c>
      <c r="G382" s="36"/>
    </row>
    <row r="383" spans="1:7" ht="174.75" customHeight="1" x14ac:dyDescent="0.25">
      <c r="A383" s="45"/>
      <c r="B383" s="41"/>
      <c r="C383" s="41"/>
      <c r="D383" s="41"/>
      <c r="E383" s="41"/>
      <c r="F383" s="23" t="s">
        <v>699</v>
      </c>
      <c r="G383" s="36"/>
    </row>
    <row r="384" spans="1:7" ht="161.25" customHeight="1" x14ac:dyDescent="0.25">
      <c r="A384" s="45"/>
      <c r="B384" s="38" t="s">
        <v>700</v>
      </c>
      <c r="C384" s="41" t="s">
        <v>701</v>
      </c>
      <c r="D384" s="41" t="s">
        <v>702</v>
      </c>
      <c r="E384" s="41" t="s">
        <v>18</v>
      </c>
      <c r="F384" s="23" t="s">
        <v>703</v>
      </c>
      <c r="G384" s="36"/>
    </row>
    <row r="385" spans="1:7" ht="72.75" customHeight="1" x14ac:dyDescent="0.25">
      <c r="A385" s="45"/>
      <c r="B385" s="39"/>
      <c r="C385" s="41"/>
      <c r="D385" s="41"/>
      <c r="E385" s="41"/>
      <c r="F385" s="23" t="s">
        <v>704</v>
      </c>
      <c r="G385" s="36"/>
    </row>
    <row r="386" spans="1:7" ht="54" customHeight="1" x14ac:dyDescent="0.25">
      <c r="A386" s="45"/>
      <c r="B386" s="39"/>
      <c r="C386" s="41"/>
      <c r="D386" s="41"/>
      <c r="E386" s="41"/>
      <c r="F386" s="23" t="s">
        <v>705</v>
      </c>
      <c r="G386" s="36"/>
    </row>
    <row r="387" spans="1:7" ht="88.5" customHeight="1" x14ac:dyDescent="0.25">
      <c r="A387" s="45"/>
      <c r="B387" s="39"/>
      <c r="C387" s="41"/>
      <c r="D387" s="41"/>
      <c r="E387" s="41"/>
      <c r="F387" s="23" t="s">
        <v>706</v>
      </c>
      <c r="G387" s="36"/>
    </row>
    <row r="388" spans="1:7" ht="132.75" customHeight="1" x14ac:dyDescent="0.25">
      <c r="A388" s="45"/>
      <c r="B388" s="39"/>
      <c r="C388" s="41" t="s">
        <v>707</v>
      </c>
      <c r="D388" s="41" t="s">
        <v>708</v>
      </c>
      <c r="E388" s="41" t="s">
        <v>18</v>
      </c>
      <c r="F388" s="23" t="s">
        <v>709</v>
      </c>
      <c r="G388" s="36"/>
    </row>
    <row r="389" spans="1:7" ht="155.25" customHeight="1" x14ac:dyDescent="0.25">
      <c r="A389" s="45"/>
      <c r="B389" s="39"/>
      <c r="C389" s="41"/>
      <c r="D389" s="41"/>
      <c r="E389" s="41"/>
      <c r="F389" s="23" t="s">
        <v>710</v>
      </c>
      <c r="G389" s="36"/>
    </row>
    <row r="390" spans="1:7" ht="58.5" customHeight="1" x14ac:dyDescent="0.25">
      <c r="A390" s="45"/>
      <c r="B390" s="40"/>
      <c r="C390" s="23" t="s">
        <v>711</v>
      </c>
      <c r="D390" s="23" t="s">
        <v>712</v>
      </c>
      <c r="E390" s="23" t="s">
        <v>18</v>
      </c>
      <c r="F390" s="23" t="s">
        <v>713</v>
      </c>
      <c r="G390" s="37"/>
    </row>
    <row r="391" spans="1:7" ht="272.25" customHeight="1" x14ac:dyDescent="0.25">
      <c r="A391" s="30" t="s">
        <v>714</v>
      </c>
      <c r="B391" s="23" t="s">
        <v>951</v>
      </c>
      <c r="C391" s="23" t="s">
        <v>715</v>
      </c>
      <c r="D391" s="23" t="s">
        <v>716</v>
      </c>
      <c r="E391" s="23" t="s">
        <v>18</v>
      </c>
      <c r="F391" s="23" t="s">
        <v>717</v>
      </c>
      <c r="G391" s="31">
        <f>ROUND(ВМП_ФЕД!G391*($I$7*доли!$Q$15+(1-доли!$Q$15)),1)</f>
        <v>628900.9</v>
      </c>
    </row>
    <row r="392" spans="1:7" ht="156" customHeight="1" x14ac:dyDescent="0.25">
      <c r="A392" s="30" t="s">
        <v>718</v>
      </c>
      <c r="B392" s="23" t="s">
        <v>952</v>
      </c>
      <c r="C392" s="23" t="s">
        <v>719</v>
      </c>
      <c r="D392" s="23" t="s">
        <v>720</v>
      </c>
      <c r="E392" s="23" t="s">
        <v>18</v>
      </c>
      <c r="F392" s="23" t="s">
        <v>721</v>
      </c>
      <c r="G392" s="31">
        <f>ROUND(ВМП_ФЕД!G392*($I$7*доли!$T$6+(1-доли!$T$6)),1)</f>
        <v>313841.7</v>
      </c>
    </row>
    <row r="393" spans="1:7" ht="90.75" customHeight="1" x14ac:dyDescent="0.25">
      <c r="A393" s="45" t="s">
        <v>722</v>
      </c>
      <c r="B393" s="41" t="s">
        <v>953</v>
      </c>
      <c r="C393" s="41" t="s">
        <v>723</v>
      </c>
      <c r="D393" s="41" t="s">
        <v>720</v>
      </c>
      <c r="E393" s="41" t="s">
        <v>18</v>
      </c>
      <c r="F393" s="23" t="s">
        <v>724</v>
      </c>
      <c r="G393" s="35">
        <f>ROUND(ВМП_ФЕД!G393*($I$7*доли!$T$7+(1-доли!$T$7)),1)</f>
        <v>566173.30000000005</v>
      </c>
    </row>
    <row r="394" spans="1:7" ht="109.5" customHeight="1" x14ac:dyDescent="0.25">
      <c r="A394" s="45"/>
      <c r="B394" s="41"/>
      <c r="C394" s="41"/>
      <c r="D394" s="41"/>
      <c r="E394" s="41"/>
      <c r="F394" s="23" t="s">
        <v>725</v>
      </c>
      <c r="G394" s="36"/>
    </row>
    <row r="395" spans="1:7" ht="90" customHeight="1" x14ac:dyDescent="0.25">
      <c r="A395" s="45"/>
      <c r="B395" s="41"/>
      <c r="C395" s="41"/>
      <c r="D395" s="41"/>
      <c r="E395" s="41"/>
      <c r="F395" s="23" t="s">
        <v>726</v>
      </c>
      <c r="G395" s="36"/>
    </row>
    <row r="396" spans="1:7" ht="119.25" customHeight="1" x14ac:dyDescent="0.25">
      <c r="A396" s="45"/>
      <c r="B396" s="41"/>
      <c r="C396" s="41" t="s">
        <v>727</v>
      </c>
      <c r="D396" s="41" t="s">
        <v>728</v>
      </c>
      <c r="E396" s="41" t="s">
        <v>18</v>
      </c>
      <c r="F396" s="23" t="s">
        <v>729</v>
      </c>
      <c r="G396" s="36"/>
    </row>
    <row r="397" spans="1:7" ht="130.5" customHeight="1" x14ac:dyDescent="0.25">
      <c r="A397" s="45"/>
      <c r="B397" s="41"/>
      <c r="C397" s="41"/>
      <c r="D397" s="41"/>
      <c r="E397" s="41"/>
      <c r="F397" s="23" t="s">
        <v>730</v>
      </c>
      <c r="G397" s="36"/>
    </row>
    <row r="398" spans="1:7" ht="124.5" customHeight="1" x14ac:dyDescent="0.25">
      <c r="A398" s="45"/>
      <c r="B398" s="41"/>
      <c r="C398" s="41" t="s">
        <v>731</v>
      </c>
      <c r="D398" s="41" t="s">
        <v>732</v>
      </c>
      <c r="E398" s="41" t="s">
        <v>18</v>
      </c>
      <c r="F398" s="23" t="s">
        <v>733</v>
      </c>
      <c r="G398" s="36"/>
    </row>
    <row r="399" spans="1:7" ht="74.25" customHeight="1" x14ac:dyDescent="0.25">
      <c r="A399" s="45"/>
      <c r="B399" s="41"/>
      <c r="C399" s="41"/>
      <c r="D399" s="41"/>
      <c r="E399" s="41"/>
      <c r="F399" s="23" t="s">
        <v>734</v>
      </c>
      <c r="G399" s="36"/>
    </row>
    <row r="400" spans="1:7" ht="120" customHeight="1" x14ac:dyDescent="0.25">
      <c r="A400" s="45"/>
      <c r="B400" s="41"/>
      <c r="C400" s="41"/>
      <c r="D400" s="41"/>
      <c r="E400" s="41"/>
      <c r="F400" s="23" t="s">
        <v>735</v>
      </c>
      <c r="G400" s="37"/>
    </row>
    <row r="401" spans="1:7" ht="155.25" customHeight="1" x14ac:dyDescent="0.25">
      <c r="A401" s="30" t="s">
        <v>736</v>
      </c>
      <c r="B401" s="23" t="s">
        <v>737</v>
      </c>
      <c r="C401" s="23" t="s">
        <v>738</v>
      </c>
      <c r="D401" s="23" t="s">
        <v>739</v>
      </c>
      <c r="E401" s="23" t="s">
        <v>18</v>
      </c>
      <c r="F401" s="23" t="s">
        <v>740</v>
      </c>
      <c r="G401" s="31">
        <f>ROUND(ВМП_ФЕД!G401*($I$7*доли!$T$8+(1-доли!$T$8)),1)</f>
        <v>510884.4</v>
      </c>
    </row>
    <row r="402" spans="1:7" ht="36.75" customHeight="1" x14ac:dyDescent="0.25">
      <c r="A402" s="42" t="s">
        <v>741</v>
      </c>
      <c r="B402" s="43"/>
      <c r="C402" s="43"/>
      <c r="D402" s="43"/>
      <c r="E402" s="43"/>
      <c r="F402" s="43"/>
      <c r="G402" s="44"/>
    </row>
    <row r="403" spans="1:7" ht="34.5" customHeight="1" x14ac:dyDescent="0.25">
      <c r="A403" s="45" t="s">
        <v>742</v>
      </c>
      <c r="B403" s="41" t="s">
        <v>743</v>
      </c>
      <c r="C403" s="41" t="s">
        <v>744</v>
      </c>
      <c r="D403" s="41" t="s">
        <v>745</v>
      </c>
      <c r="E403" s="41" t="s">
        <v>18</v>
      </c>
      <c r="F403" s="23" t="s">
        <v>746</v>
      </c>
      <c r="G403" s="35">
        <f>ROUND(ВМП_ФЕД!G403*($I$7*доли!$T$9+(1-доли!$T$9)),1)</f>
        <v>205618.6</v>
      </c>
    </row>
    <row r="404" spans="1:7" ht="34.5" customHeight="1" x14ac:dyDescent="0.25">
      <c r="A404" s="45"/>
      <c r="B404" s="41"/>
      <c r="C404" s="41"/>
      <c r="D404" s="41"/>
      <c r="E404" s="41"/>
      <c r="F404" s="23" t="s">
        <v>747</v>
      </c>
      <c r="G404" s="36"/>
    </row>
    <row r="405" spans="1:7" ht="40.5" customHeight="1" x14ac:dyDescent="0.25">
      <c r="A405" s="45"/>
      <c r="B405" s="41"/>
      <c r="C405" s="41"/>
      <c r="D405" s="41"/>
      <c r="E405" s="41"/>
      <c r="F405" s="23" t="s">
        <v>748</v>
      </c>
      <c r="G405" s="36"/>
    </row>
    <row r="406" spans="1:7" ht="40.5" customHeight="1" x14ac:dyDescent="0.25">
      <c r="A406" s="45"/>
      <c r="B406" s="41"/>
      <c r="C406" s="41"/>
      <c r="D406" s="41"/>
      <c r="E406" s="41"/>
      <c r="F406" s="23" t="s">
        <v>749</v>
      </c>
      <c r="G406" s="36"/>
    </row>
    <row r="407" spans="1:7" ht="34.5" customHeight="1" x14ac:dyDescent="0.25">
      <c r="A407" s="45"/>
      <c r="B407" s="41"/>
      <c r="C407" s="41"/>
      <c r="D407" s="41"/>
      <c r="E407" s="41"/>
      <c r="F407" s="23" t="s">
        <v>750</v>
      </c>
      <c r="G407" s="36"/>
    </row>
    <row r="408" spans="1:7" ht="47.25" x14ac:dyDescent="0.25">
      <c r="A408" s="45"/>
      <c r="B408" s="41"/>
      <c r="C408" s="41"/>
      <c r="D408" s="41"/>
      <c r="E408" s="41"/>
      <c r="F408" s="23" t="s">
        <v>751</v>
      </c>
      <c r="G408" s="36"/>
    </row>
    <row r="409" spans="1:7" ht="53.25" customHeight="1" x14ac:dyDescent="0.25">
      <c r="A409" s="45"/>
      <c r="B409" s="41"/>
      <c r="C409" s="41"/>
      <c r="D409" s="41"/>
      <c r="E409" s="41"/>
      <c r="F409" s="23" t="s">
        <v>752</v>
      </c>
      <c r="G409" s="36"/>
    </row>
    <row r="410" spans="1:7" ht="45" customHeight="1" x14ac:dyDescent="0.25">
      <c r="A410" s="45"/>
      <c r="B410" s="41"/>
      <c r="C410" s="41"/>
      <c r="D410" s="41"/>
      <c r="E410" s="41"/>
      <c r="F410" s="23" t="s">
        <v>753</v>
      </c>
      <c r="G410" s="36"/>
    </row>
    <row r="411" spans="1:7" ht="60.75" customHeight="1" x14ac:dyDescent="0.25">
      <c r="A411" s="45"/>
      <c r="B411" s="41"/>
      <c r="C411" s="41"/>
      <c r="D411" s="41"/>
      <c r="E411" s="41"/>
      <c r="F411" s="23" t="s">
        <v>754</v>
      </c>
      <c r="G411" s="36"/>
    </row>
    <row r="412" spans="1:7" ht="53.25" customHeight="1" x14ac:dyDescent="0.25">
      <c r="A412" s="45"/>
      <c r="B412" s="41"/>
      <c r="C412" s="41"/>
      <c r="D412" s="41"/>
      <c r="E412" s="41"/>
      <c r="F412" s="23" t="s">
        <v>755</v>
      </c>
      <c r="G412" s="36"/>
    </row>
    <row r="413" spans="1:7" ht="54" customHeight="1" x14ac:dyDescent="0.25">
      <c r="A413" s="45"/>
      <c r="B413" s="41"/>
      <c r="C413" s="41"/>
      <c r="D413" s="41"/>
      <c r="E413" s="41"/>
      <c r="F413" s="23" t="s">
        <v>954</v>
      </c>
      <c r="G413" s="36"/>
    </row>
    <row r="414" spans="1:7" ht="40.5" customHeight="1" x14ac:dyDescent="0.25">
      <c r="A414" s="45"/>
      <c r="B414" s="41"/>
      <c r="C414" s="41"/>
      <c r="D414" s="41"/>
      <c r="E414" s="41"/>
      <c r="F414" s="23" t="s">
        <v>955</v>
      </c>
      <c r="G414" s="36"/>
    </row>
    <row r="415" spans="1:7" ht="55.5" customHeight="1" x14ac:dyDescent="0.25">
      <c r="A415" s="45"/>
      <c r="B415" s="41"/>
      <c r="C415" s="41"/>
      <c r="D415" s="41"/>
      <c r="E415" s="41"/>
      <c r="F415" s="23" t="s">
        <v>756</v>
      </c>
      <c r="G415" s="36"/>
    </row>
    <row r="416" spans="1:7" ht="53.25" customHeight="1" x14ac:dyDescent="0.25">
      <c r="A416" s="45"/>
      <c r="B416" s="41" t="s">
        <v>757</v>
      </c>
      <c r="C416" s="41" t="s">
        <v>758</v>
      </c>
      <c r="D416" s="41" t="s">
        <v>759</v>
      </c>
      <c r="E416" s="41" t="s">
        <v>18</v>
      </c>
      <c r="F416" s="23" t="s">
        <v>760</v>
      </c>
      <c r="G416" s="36"/>
    </row>
    <row r="417" spans="1:7" ht="52.5" customHeight="1" x14ac:dyDescent="0.25">
      <c r="A417" s="45"/>
      <c r="B417" s="41"/>
      <c r="C417" s="41"/>
      <c r="D417" s="41"/>
      <c r="E417" s="41"/>
      <c r="F417" s="23" t="s">
        <v>761</v>
      </c>
      <c r="G417" s="36"/>
    </row>
    <row r="418" spans="1:7" ht="52.5" customHeight="1" x14ac:dyDescent="0.25">
      <c r="A418" s="45"/>
      <c r="B418" s="41"/>
      <c r="C418" s="41"/>
      <c r="D418" s="41"/>
      <c r="E418" s="41"/>
      <c r="F418" s="23" t="s">
        <v>762</v>
      </c>
      <c r="G418" s="36"/>
    </row>
    <row r="419" spans="1:7" ht="52.5" customHeight="1" x14ac:dyDescent="0.25">
      <c r="A419" s="45"/>
      <c r="B419" s="41"/>
      <c r="C419" s="41"/>
      <c r="D419" s="41"/>
      <c r="E419" s="41"/>
      <c r="F419" s="23" t="s">
        <v>763</v>
      </c>
      <c r="G419" s="36"/>
    </row>
    <row r="420" spans="1:7" ht="52.5" customHeight="1" x14ac:dyDescent="0.25">
      <c r="A420" s="45"/>
      <c r="B420" s="41"/>
      <c r="C420" s="41"/>
      <c r="D420" s="41"/>
      <c r="E420" s="41"/>
      <c r="F420" s="23" t="s">
        <v>764</v>
      </c>
      <c r="G420" s="36"/>
    </row>
    <row r="421" spans="1:7" ht="52.5" customHeight="1" x14ac:dyDescent="0.25">
      <c r="A421" s="45"/>
      <c r="B421" s="41"/>
      <c r="C421" s="41"/>
      <c r="D421" s="41"/>
      <c r="E421" s="41"/>
      <c r="F421" s="23" t="s">
        <v>765</v>
      </c>
      <c r="G421" s="36"/>
    </row>
    <row r="422" spans="1:7" ht="52.5" customHeight="1" x14ac:dyDescent="0.25">
      <c r="A422" s="45"/>
      <c r="B422" s="41"/>
      <c r="C422" s="41"/>
      <c r="D422" s="41" t="s">
        <v>766</v>
      </c>
      <c r="E422" s="41" t="s">
        <v>18</v>
      </c>
      <c r="F422" s="23" t="s">
        <v>767</v>
      </c>
      <c r="G422" s="36"/>
    </row>
    <row r="423" spans="1:7" ht="52.5" customHeight="1" x14ac:dyDescent="0.25">
      <c r="A423" s="45"/>
      <c r="B423" s="41"/>
      <c r="C423" s="41"/>
      <c r="D423" s="41"/>
      <c r="E423" s="41"/>
      <c r="F423" s="23" t="s">
        <v>768</v>
      </c>
      <c r="G423" s="36"/>
    </row>
    <row r="424" spans="1:7" ht="117" customHeight="1" x14ac:dyDescent="0.25">
      <c r="A424" s="45"/>
      <c r="B424" s="23" t="s">
        <v>769</v>
      </c>
      <c r="C424" s="23" t="s">
        <v>770</v>
      </c>
      <c r="D424" s="23" t="s">
        <v>771</v>
      </c>
      <c r="E424" s="23" t="s">
        <v>18</v>
      </c>
      <c r="F424" s="23" t="s">
        <v>772</v>
      </c>
      <c r="G424" s="37"/>
    </row>
    <row r="425" spans="1:7" ht="72" customHeight="1" x14ac:dyDescent="0.25">
      <c r="A425" s="30" t="s">
        <v>773</v>
      </c>
      <c r="B425" s="23" t="s">
        <v>774</v>
      </c>
      <c r="C425" s="23" t="s">
        <v>775</v>
      </c>
      <c r="D425" s="23" t="s">
        <v>776</v>
      </c>
      <c r="E425" s="23" t="s">
        <v>18</v>
      </c>
      <c r="F425" s="23" t="s">
        <v>956</v>
      </c>
      <c r="G425" s="31">
        <f>ROUND(ВМП_ФЕД!G425*($I$7*доли!$T$10+(1-доли!$T$10)),1)</f>
        <v>316438.3</v>
      </c>
    </row>
    <row r="426" spans="1:7" ht="35.25" customHeight="1" x14ac:dyDescent="0.25">
      <c r="A426" s="46" t="s">
        <v>777</v>
      </c>
      <c r="B426" s="47"/>
      <c r="C426" s="47"/>
      <c r="D426" s="47"/>
      <c r="E426" s="47"/>
      <c r="F426" s="47"/>
      <c r="G426" s="48"/>
    </row>
    <row r="427" spans="1:7" ht="35.25" customHeight="1" x14ac:dyDescent="0.25">
      <c r="A427" s="45" t="s">
        <v>778</v>
      </c>
      <c r="B427" s="41" t="s">
        <v>779</v>
      </c>
      <c r="C427" s="41" t="s">
        <v>780</v>
      </c>
      <c r="D427" s="41" t="s">
        <v>781</v>
      </c>
      <c r="E427" s="41" t="s">
        <v>18</v>
      </c>
      <c r="F427" s="23" t="s">
        <v>782</v>
      </c>
      <c r="G427" s="49">
        <f>ROUND(ВМП_ФЕД!G427*($I$7*доли!$T$11+(1-доли!$T$11)),1)</f>
        <v>312587.5</v>
      </c>
    </row>
    <row r="428" spans="1:7" ht="35.25" customHeight="1" x14ac:dyDescent="0.25">
      <c r="A428" s="45"/>
      <c r="B428" s="41"/>
      <c r="C428" s="41"/>
      <c r="D428" s="41"/>
      <c r="E428" s="41"/>
      <c r="F428" s="23" t="s">
        <v>783</v>
      </c>
      <c r="G428" s="49"/>
    </row>
    <row r="429" spans="1:7" ht="35.25" customHeight="1" x14ac:dyDescent="0.25">
      <c r="A429" s="45"/>
      <c r="B429" s="41"/>
      <c r="C429" s="41"/>
      <c r="D429" s="41"/>
      <c r="E429" s="41"/>
      <c r="F429" s="23" t="s">
        <v>784</v>
      </c>
      <c r="G429" s="49"/>
    </row>
    <row r="430" spans="1:7" ht="35.25" customHeight="1" x14ac:dyDescent="0.25">
      <c r="A430" s="45"/>
      <c r="B430" s="41"/>
      <c r="C430" s="41"/>
      <c r="D430" s="41"/>
      <c r="E430" s="41"/>
      <c r="F430" s="23" t="s">
        <v>785</v>
      </c>
      <c r="G430" s="49"/>
    </row>
    <row r="431" spans="1:7" ht="35.25" customHeight="1" x14ac:dyDescent="0.25">
      <c r="A431" s="45"/>
      <c r="B431" s="41"/>
      <c r="C431" s="41"/>
      <c r="D431" s="41"/>
      <c r="E431" s="41"/>
      <c r="F431" s="23" t="s">
        <v>786</v>
      </c>
      <c r="G431" s="49"/>
    </row>
    <row r="432" spans="1:7" ht="35.25" customHeight="1" x14ac:dyDescent="0.25">
      <c r="A432" s="45"/>
      <c r="B432" s="41"/>
      <c r="C432" s="41"/>
      <c r="D432" s="41"/>
      <c r="E432" s="41"/>
      <c r="F432" s="23" t="s">
        <v>787</v>
      </c>
      <c r="G432" s="49"/>
    </row>
    <row r="433" spans="1:7" ht="35.25" customHeight="1" x14ac:dyDescent="0.25">
      <c r="A433" s="45"/>
      <c r="B433" s="41"/>
      <c r="C433" s="41"/>
      <c r="D433" s="41"/>
      <c r="E433" s="41"/>
      <c r="F433" s="23" t="s">
        <v>788</v>
      </c>
      <c r="G433" s="49"/>
    </row>
    <row r="434" spans="1:7" ht="35.25" customHeight="1" x14ac:dyDescent="0.25">
      <c r="A434" s="45"/>
      <c r="B434" s="41"/>
      <c r="C434" s="41"/>
      <c r="D434" s="41"/>
      <c r="E434" s="41"/>
      <c r="F434" s="23" t="s">
        <v>789</v>
      </c>
      <c r="G434" s="49"/>
    </row>
    <row r="435" spans="1:7" ht="30" customHeight="1" x14ac:dyDescent="0.25">
      <c r="A435" s="45"/>
      <c r="B435" s="41"/>
      <c r="C435" s="41"/>
      <c r="D435" s="41"/>
      <c r="E435" s="41"/>
      <c r="F435" s="23" t="s">
        <v>790</v>
      </c>
      <c r="G435" s="49"/>
    </row>
    <row r="436" spans="1:7" ht="39.75" customHeight="1" x14ac:dyDescent="0.25">
      <c r="A436" s="45"/>
      <c r="B436" s="41" t="s">
        <v>791</v>
      </c>
      <c r="C436" s="41" t="s">
        <v>792</v>
      </c>
      <c r="D436" s="41" t="s">
        <v>793</v>
      </c>
      <c r="E436" s="41" t="s">
        <v>18</v>
      </c>
      <c r="F436" s="23" t="s">
        <v>794</v>
      </c>
      <c r="G436" s="49"/>
    </row>
    <row r="437" spans="1:7" ht="25.5" customHeight="1" x14ac:dyDescent="0.25">
      <c r="A437" s="45"/>
      <c r="B437" s="41"/>
      <c r="C437" s="41"/>
      <c r="D437" s="41"/>
      <c r="E437" s="41"/>
      <c r="F437" s="23" t="s">
        <v>795</v>
      </c>
      <c r="G437" s="49"/>
    </row>
    <row r="438" spans="1:7" ht="55.5" customHeight="1" x14ac:dyDescent="0.25">
      <c r="A438" s="45"/>
      <c r="B438" s="41"/>
      <c r="C438" s="41"/>
      <c r="D438" s="41"/>
      <c r="E438" s="41"/>
      <c r="F438" s="23" t="s">
        <v>796</v>
      </c>
      <c r="G438" s="49"/>
    </row>
    <row r="439" spans="1:7" ht="30.75" customHeight="1" x14ac:dyDescent="0.25">
      <c r="A439" s="45"/>
      <c r="B439" s="41"/>
      <c r="C439" s="41"/>
      <c r="D439" s="41"/>
      <c r="E439" s="41"/>
      <c r="F439" s="23" t="s">
        <v>797</v>
      </c>
      <c r="G439" s="49"/>
    </row>
    <row r="440" spans="1:7" ht="38.25" customHeight="1" x14ac:dyDescent="0.25">
      <c r="A440" s="45"/>
      <c r="B440" s="41"/>
      <c r="C440" s="41"/>
      <c r="D440" s="41"/>
      <c r="E440" s="41"/>
      <c r="F440" s="23" t="s">
        <v>798</v>
      </c>
      <c r="G440" s="49"/>
    </row>
    <row r="441" spans="1:7" ht="47.25" x14ac:dyDescent="0.25">
      <c r="A441" s="45"/>
      <c r="B441" s="41"/>
      <c r="C441" s="41"/>
      <c r="D441" s="41"/>
      <c r="E441" s="41"/>
      <c r="F441" s="23" t="s">
        <v>799</v>
      </c>
      <c r="G441" s="49"/>
    </row>
    <row r="442" spans="1:7" ht="39" customHeight="1" x14ac:dyDescent="0.25">
      <c r="A442" s="45"/>
      <c r="B442" s="41"/>
      <c r="C442" s="41"/>
      <c r="D442" s="41"/>
      <c r="E442" s="41"/>
      <c r="F442" s="23" t="s">
        <v>800</v>
      </c>
      <c r="G442" s="49"/>
    </row>
    <row r="443" spans="1:7" ht="85.5" customHeight="1" x14ac:dyDescent="0.25">
      <c r="A443" s="45"/>
      <c r="B443" s="41" t="s">
        <v>801</v>
      </c>
      <c r="C443" s="41" t="s">
        <v>802</v>
      </c>
      <c r="D443" s="41" t="s">
        <v>803</v>
      </c>
      <c r="E443" s="41" t="s">
        <v>18</v>
      </c>
      <c r="F443" s="23" t="s">
        <v>804</v>
      </c>
      <c r="G443" s="49"/>
    </row>
    <row r="444" spans="1:7" ht="100.5" customHeight="1" x14ac:dyDescent="0.25">
      <c r="A444" s="45"/>
      <c r="B444" s="41"/>
      <c r="C444" s="41"/>
      <c r="D444" s="41"/>
      <c r="E444" s="41"/>
      <c r="F444" s="23" t="s">
        <v>805</v>
      </c>
      <c r="G444" s="49"/>
    </row>
    <row r="445" spans="1:7" ht="103.5" customHeight="1" x14ac:dyDescent="0.25">
      <c r="A445" s="45"/>
      <c r="B445" s="41"/>
      <c r="C445" s="41"/>
      <c r="D445" s="41"/>
      <c r="E445" s="41"/>
      <c r="F445" s="23" t="s">
        <v>806</v>
      </c>
      <c r="G445" s="49"/>
    </row>
    <row r="446" spans="1:7" ht="103.5" customHeight="1" x14ac:dyDescent="0.25">
      <c r="A446" s="45"/>
      <c r="B446" s="41"/>
      <c r="C446" s="41"/>
      <c r="D446" s="23" t="s">
        <v>807</v>
      </c>
      <c r="E446" s="23" t="s">
        <v>18</v>
      </c>
      <c r="F446" s="23" t="s">
        <v>808</v>
      </c>
      <c r="G446" s="49"/>
    </row>
    <row r="447" spans="1:7" ht="72" customHeight="1" x14ac:dyDescent="0.25">
      <c r="A447" s="45"/>
      <c r="B447" s="41"/>
      <c r="C447" s="41"/>
      <c r="D447" s="23" t="s">
        <v>809</v>
      </c>
      <c r="E447" s="23" t="s">
        <v>18</v>
      </c>
      <c r="F447" s="23" t="s">
        <v>810</v>
      </c>
      <c r="G447" s="49"/>
    </row>
    <row r="448" spans="1:7" ht="53.25" customHeight="1" x14ac:dyDescent="0.25">
      <c r="A448" s="45"/>
      <c r="B448" s="41"/>
      <c r="C448" s="41"/>
      <c r="D448" s="23" t="s">
        <v>811</v>
      </c>
      <c r="E448" s="23" t="s">
        <v>18</v>
      </c>
      <c r="F448" s="23" t="s">
        <v>812</v>
      </c>
      <c r="G448" s="49"/>
    </row>
    <row r="449" spans="1:7" ht="90" customHeight="1" x14ac:dyDescent="0.25">
      <c r="A449" s="45"/>
      <c r="B449" s="41"/>
      <c r="C449" s="41"/>
      <c r="D449" s="23" t="s">
        <v>813</v>
      </c>
      <c r="E449" s="23" t="s">
        <v>18</v>
      </c>
      <c r="F449" s="23" t="s">
        <v>814</v>
      </c>
      <c r="G449" s="49"/>
    </row>
    <row r="450" spans="1:7" ht="66.75" customHeight="1" x14ac:dyDescent="0.25">
      <c r="A450" s="45"/>
      <c r="B450" s="41"/>
      <c r="C450" s="41"/>
      <c r="D450" s="23" t="s">
        <v>815</v>
      </c>
      <c r="E450" s="23" t="s">
        <v>18</v>
      </c>
      <c r="F450" s="23" t="s">
        <v>816</v>
      </c>
      <c r="G450" s="49"/>
    </row>
    <row r="451" spans="1:7" ht="93" customHeight="1" x14ac:dyDescent="0.25">
      <c r="A451" s="45"/>
      <c r="B451" s="41"/>
      <c r="C451" s="41"/>
      <c r="D451" s="23" t="s">
        <v>817</v>
      </c>
      <c r="E451" s="23" t="s">
        <v>18</v>
      </c>
      <c r="F451" s="23" t="s">
        <v>814</v>
      </c>
      <c r="G451" s="49"/>
    </row>
    <row r="452" spans="1:7" ht="85.5" customHeight="1" x14ac:dyDescent="0.25">
      <c r="A452" s="45"/>
      <c r="B452" s="41"/>
      <c r="C452" s="41"/>
      <c r="D452" s="23" t="s">
        <v>818</v>
      </c>
      <c r="E452" s="23" t="s">
        <v>18</v>
      </c>
      <c r="F452" s="23" t="s">
        <v>819</v>
      </c>
      <c r="G452" s="49"/>
    </row>
    <row r="453" spans="1:7" ht="42" customHeight="1" x14ac:dyDescent="0.25">
      <c r="A453" s="45"/>
      <c r="B453" s="41"/>
      <c r="C453" s="41"/>
      <c r="D453" s="23" t="s">
        <v>820</v>
      </c>
      <c r="E453" s="23" t="s">
        <v>18</v>
      </c>
      <c r="F453" s="23" t="s">
        <v>821</v>
      </c>
      <c r="G453" s="49"/>
    </row>
    <row r="454" spans="1:7" ht="78.75" customHeight="1" x14ac:dyDescent="0.25">
      <c r="A454" s="45"/>
      <c r="B454" s="41"/>
      <c r="C454" s="41"/>
      <c r="D454" s="41" t="s">
        <v>822</v>
      </c>
      <c r="E454" s="41" t="s">
        <v>18</v>
      </c>
      <c r="F454" s="23" t="s">
        <v>823</v>
      </c>
      <c r="G454" s="49"/>
    </row>
    <row r="455" spans="1:7" ht="62.25" customHeight="1" x14ac:dyDescent="0.25">
      <c r="A455" s="45"/>
      <c r="B455" s="41"/>
      <c r="C455" s="41"/>
      <c r="D455" s="41"/>
      <c r="E455" s="41"/>
      <c r="F455" s="23" t="s">
        <v>824</v>
      </c>
      <c r="G455" s="49"/>
    </row>
    <row r="456" spans="1:7" ht="57" customHeight="1" x14ac:dyDescent="0.25">
      <c r="A456" s="45"/>
      <c r="B456" s="41"/>
      <c r="C456" s="41"/>
      <c r="D456" s="41"/>
      <c r="E456" s="41"/>
      <c r="F456" s="23" t="s">
        <v>825</v>
      </c>
      <c r="G456" s="49"/>
    </row>
    <row r="457" spans="1:7" ht="60" customHeight="1" x14ac:dyDescent="0.25">
      <c r="A457" s="45"/>
      <c r="B457" s="41"/>
      <c r="C457" s="41"/>
      <c r="D457" s="41" t="s">
        <v>826</v>
      </c>
      <c r="E457" s="41" t="s">
        <v>18</v>
      </c>
      <c r="F457" s="23" t="s">
        <v>823</v>
      </c>
      <c r="G457" s="49"/>
    </row>
    <row r="458" spans="1:7" ht="93" customHeight="1" x14ac:dyDescent="0.25">
      <c r="A458" s="45"/>
      <c r="B458" s="41"/>
      <c r="C458" s="41"/>
      <c r="D458" s="41"/>
      <c r="E458" s="41"/>
      <c r="F458" s="23" t="s">
        <v>827</v>
      </c>
      <c r="G458" s="49"/>
    </row>
    <row r="459" spans="1:7" ht="78" customHeight="1" x14ac:dyDescent="0.25">
      <c r="A459" s="45" t="s">
        <v>828</v>
      </c>
      <c r="B459" s="41" t="s">
        <v>829</v>
      </c>
      <c r="C459" s="41" t="s">
        <v>830</v>
      </c>
      <c r="D459" s="41" t="s">
        <v>957</v>
      </c>
      <c r="E459" s="41" t="s">
        <v>18</v>
      </c>
      <c r="F459" s="23" t="s">
        <v>958</v>
      </c>
      <c r="G459" s="49">
        <f>ROUND(ВМП_ФЕД!G459*($I$7*доли!$T$12+(1-доли!$T$12)),1)</f>
        <v>377186.5</v>
      </c>
    </row>
    <row r="460" spans="1:7" ht="73.5" customHeight="1" x14ac:dyDescent="0.25">
      <c r="A460" s="45"/>
      <c r="B460" s="41"/>
      <c r="C460" s="41"/>
      <c r="D460" s="41"/>
      <c r="E460" s="41"/>
      <c r="F460" s="23" t="s">
        <v>831</v>
      </c>
      <c r="G460" s="49"/>
    </row>
    <row r="461" spans="1:7" ht="43.5" customHeight="1" x14ac:dyDescent="0.25">
      <c r="A461" s="45"/>
      <c r="B461" s="41"/>
      <c r="C461" s="41"/>
      <c r="D461" s="41"/>
      <c r="E461" s="41"/>
      <c r="F461" s="23" t="s">
        <v>832</v>
      </c>
      <c r="G461" s="49"/>
    </row>
    <row r="462" spans="1:7" ht="43.5" customHeight="1" x14ac:dyDescent="0.25">
      <c r="A462" s="45"/>
      <c r="B462" s="41"/>
      <c r="C462" s="41"/>
      <c r="D462" s="41"/>
      <c r="E462" s="41"/>
      <c r="F462" s="23" t="s">
        <v>833</v>
      </c>
      <c r="G462" s="49"/>
    </row>
    <row r="463" spans="1:7" ht="43.5" customHeight="1" x14ac:dyDescent="0.25">
      <c r="A463" s="45"/>
      <c r="B463" s="41"/>
      <c r="C463" s="41"/>
      <c r="D463" s="41"/>
      <c r="E463" s="41"/>
      <c r="F463" s="23" t="s">
        <v>834</v>
      </c>
      <c r="G463" s="49"/>
    </row>
    <row r="464" spans="1:7" ht="43.5" customHeight="1" x14ac:dyDescent="0.25">
      <c r="A464" s="45"/>
      <c r="B464" s="41"/>
      <c r="C464" s="41"/>
      <c r="D464" s="41"/>
      <c r="E464" s="41"/>
      <c r="F464" s="23" t="s">
        <v>835</v>
      </c>
      <c r="G464" s="49"/>
    </row>
    <row r="465" spans="1:7" ht="43.5" customHeight="1" x14ac:dyDescent="0.25">
      <c r="A465" s="45"/>
      <c r="B465" s="41"/>
      <c r="C465" s="41"/>
      <c r="D465" s="41"/>
      <c r="E465" s="41"/>
      <c r="F465" s="23" t="s">
        <v>836</v>
      </c>
      <c r="G465" s="49"/>
    </row>
    <row r="466" spans="1:7" ht="43.5" customHeight="1" x14ac:dyDescent="0.25">
      <c r="A466" s="45"/>
      <c r="B466" s="41"/>
      <c r="C466" s="41"/>
      <c r="D466" s="41"/>
      <c r="E466" s="41"/>
      <c r="F466" s="23" t="s">
        <v>837</v>
      </c>
      <c r="G466" s="49"/>
    </row>
    <row r="467" spans="1:7" ht="43.5" customHeight="1" x14ac:dyDescent="0.25">
      <c r="A467" s="45"/>
      <c r="B467" s="41"/>
      <c r="C467" s="41"/>
      <c r="D467" s="41"/>
      <c r="E467" s="41"/>
      <c r="F467" s="23" t="s">
        <v>838</v>
      </c>
      <c r="G467" s="49"/>
    </row>
    <row r="468" spans="1:7" ht="35.25" customHeight="1" x14ac:dyDescent="0.25">
      <c r="A468" s="46" t="s">
        <v>839</v>
      </c>
      <c r="B468" s="47"/>
      <c r="C468" s="47"/>
      <c r="D468" s="47"/>
      <c r="E468" s="47"/>
      <c r="F468" s="47"/>
      <c r="G468" s="48"/>
    </row>
    <row r="469" spans="1:7" ht="54" customHeight="1" x14ac:dyDescent="0.25">
      <c r="A469" s="45" t="s">
        <v>840</v>
      </c>
      <c r="B469" s="41" t="s">
        <v>841</v>
      </c>
      <c r="C469" s="23" t="s">
        <v>842</v>
      </c>
      <c r="D469" s="23" t="s">
        <v>843</v>
      </c>
      <c r="E469" s="23" t="s">
        <v>18</v>
      </c>
      <c r="F469" s="23" t="s">
        <v>844</v>
      </c>
      <c r="G469" s="49">
        <f>ROUND(ВМП_ФЕД!G469*($I$7*доли!$T$13+(1-доли!$T$13)),1)</f>
        <v>279964.79999999999</v>
      </c>
    </row>
    <row r="470" spans="1:7" ht="72" customHeight="1" x14ac:dyDescent="0.25">
      <c r="A470" s="45"/>
      <c r="B470" s="41"/>
      <c r="C470" s="23" t="s">
        <v>845</v>
      </c>
      <c r="D470" s="23" t="s">
        <v>846</v>
      </c>
      <c r="E470" s="23" t="s">
        <v>18</v>
      </c>
      <c r="F470" s="23" t="s">
        <v>847</v>
      </c>
      <c r="G470" s="49"/>
    </row>
    <row r="471" spans="1:7" ht="53.25" customHeight="1" x14ac:dyDescent="0.25">
      <c r="A471" s="45"/>
      <c r="B471" s="41"/>
      <c r="C471" s="41" t="s">
        <v>848</v>
      </c>
      <c r="D471" s="41" t="s">
        <v>849</v>
      </c>
      <c r="E471" s="41" t="s">
        <v>18</v>
      </c>
      <c r="F471" s="23" t="s">
        <v>850</v>
      </c>
      <c r="G471" s="49"/>
    </row>
    <row r="472" spans="1:7" ht="39" customHeight="1" x14ac:dyDescent="0.25">
      <c r="A472" s="45"/>
      <c r="B472" s="41"/>
      <c r="C472" s="41"/>
      <c r="D472" s="41"/>
      <c r="E472" s="41"/>
      <c r="F472" s="23" t="s">
        <v>851</v>
      </c>
      <c r="G472" s="49"/>
    </row>
    <row r="473" spans="1:7" ht="60" customHeight="1" x14ac:dyDescent="0.25">
      <c r="A473" s="45"/>
      <c r="B473" s="41"/>
      <c r="C473" s="41"/>
      <c r="D473" s="41"/>
      <c r="E473" s="41"/>
      <c r="F473" s="23" t="s">
        <v>852</v>
      </c>
      <c r="G473" s="49"/>
    </row>
    <row r="474" spans="1:7" ht="106.5" customHeight="1" x14ac:dyDescent="0.25">
      <c r="A474" s="45"/>
      <c r="B474" s="41"/>
      <c r="C474" s="23" t="s">
        <v>853</v>
      </c>
      <c r="D474" s="23" t="s">
        <v>854</v>
      </c>
      <c r="E474" s="23" t="s">
        <v>18</v>
      </c>
      <c r="F474" s="23" t="s">
        <v>855</v>
      </c>
      <c r="G474" s="49"/>
    </row>
    <row r="475" spans="1:7" ht="112.5" customHeight="1" x14ac:dyDescent="0.25">
      <c r="A475" s="45"/>
      <c r="B475" s="41"/>
      <c r="C475" s="23" t="s">
        <v>856</v>
      </c>
      <c r="D475" s="23" t="s">
        <v>857</v>
      </c>
      <c r="E475" s="23" t="s">
        <v>18</v>
      </c>
      <c r="F475" s="23" t="s">
        <v>858</v>
      </c>
      <c r="G475" s="49"/>
    </row>
    <row r="476" spans="1:7" ht="90.75" customHeight="1" x14ac:dyDescent="0.25">
      <c r="A476" s="45"/>
      <c r="B476" s="41"/>
      <c r="C476" s="23" t="s">
        <v>859</v>
      </c>
      <c r="D476" s="23" t="s">
        <v>860</v>
      </c>
      <c r="E476" s="23" t="s">
        <v>18</v>
      </c>
      <c r="F476" s="23" t="s">
        <v>861</v>
      </c>
      <c r="G476" s="49"/>
    </row>
    <row r="477" spans="1:7" ht="55.5" customHeight="1" x14ac:dyDescent="0.25">
      <c r="A477" s="45"/>
      <c r="B477" s="41" t="s">
        <v>862</v>
      </c>
      <c r="C477" s="23" t="s">
        <v>863</v>
      </c>
      <c r="D477" s="23" t="s">
        <v>864</v>
      </c>
      <c r="E477" s="23" t="s">
        <v>18</v>
      </c>
      <c r="F477" s="23" t="s">
        <v>865</v>
      </c>
      <c r="G477" s="49"/>
    </row>
    <row r="478" spans="1:7" ht="39" customHeight="1" x14ac:dyDescent="0.25">
      <c r="A478" s="45"/>
      <c r="B478" s="41"/>
      <c r="C478" s="23" t="s">
        <v>866</v>
      </c>
      <c r="D478" s="23" t="s">
        <v>867</v>
      </c>
      <c r="E478" s="23" t="s">
        <v>18</v>
      </c>
      <c r="F478" s="23" t="s">
        <v>868</v>
      </c>
      <c r="G478" s="49"/>
    </row>
    <row r="479" spans="1:7" ht="39" customHeight="1" x14ac:dyDescent="0.25">
      <c r="A479" s="45"/>
      <c r="B479" s="41"/>
      <c r="C479" s="23" t="s">
        <v>869</v>
      </c>
      <c r="D479" s="23" t="s">
        <v>870</v>
      </c>
      <c r="E479" s="23" t="s">
        <v>18</v>
      </c>
      <c r="F479" s="23" t="s">
        <v>871</v>
      </c>
      <c r="G479" s="49"/>
    </row>
    <row r="480" spans="1:7" ht="168.75" customHeight="1" x14ac:dyDescent="0.25">
      <c r="A480" s="45"/>
      <c r="B480" s="23" t="s">
        <v>959</v>
      </c>
      <c r="C480" s="23" t="s">
        <v>872</v>
      </c>
      <c r="D480" s="23" t="s">
        <v>873</v>
      </c>
      <c r="E480" s="23" t="s">
        <v>18</v>
      </c>
      <c r="F480" s="23" t="s">
        <v>874</v>
      </c>
      <c r="G480" s="49"/>
    </row>
    <row r="481" spans="1:7" ht="66" customHeight="1" x14ac:dyDescent="0.25">
      <c r="A481" s="45"/>
      <c r="B481" s="41" t="s">
        <v>875</v>
      </c>
      <c r="C481" s="23" t="s">
        <v>876</v>
      </c>
      <c r="D481" s="23" t="s">
        <v>877</v>
      </c>
      <c r="E481" s="23" t="s">
        <v>18</v>
      </c>
      <c r="F481" s="23" t="s">
        <v>874</v>
      </c>
      <c r="G481" s="49"/>
    </row>
    <row r="482" spans="1:7" ht="136.5" customHeight="1" x14ac:dyDescent="0.25">
      <c r="A482" s="45"/>
      <c r="B482" s="41"/>
      <c r="C482" s="23" t="s">
        <v>878</v>
      </c>
      <c r="D482" s="23" t="s">
        <v>879</v>
      </c>
      <c r="E482" s="23" t="s">
        <v>18</v>
      </c>
      <c r="F482" s="23" t="s">
        <v>880</v>
      </c>
      <c r="G482" s="49"/>
    </row>
    <row r="483" spans="1:7" ht="72.75" customHeight="1" x14ac:dyDescent="0.25">
      <c r="A483" s="45"/>
      <c r="B483" s="41"/>
      <c r="C483" s="23" t="s">
        <v>881</v>
      </c>
      <c r="D483" s="23" t="s">
        <v>882</v>
      </c>
      <c r="E483" s="23" t="s">
        <v>18</v>
      </c>
      <c r="F483" s="23" t="s">
        <v>883</v>
      </c>
      <c r="G483" s="49"/>
    </row>
    <row r="484" spans="1:7" ht="36" customHeight="1" x14ac:dyDescent="0.25">
      <c r="A484" s="46" t="s">
        <v>884</v>
      </c>
      <c r="B484" s="47"/>
      <c r="C484" s="47"/>
      <c r="D484" s="47"/>
      <c r="E484" s="47"/>
      <c r="F484" s="47"/>
      <c r="G484" s="48"/>
    </row>
    <row r="485" spans="1:7" ht="132.75" customHeight="1" x14ac:dyDescent="0.25">
      <c r="A485" s="45" t="s">
        <v>885</v>
      </c>
      <c r="B485" s="41" t="s">
        <v>886</v>
      </c>
      <c r="C485" s="23" t="s">
        <v>887</v>
      </c>
      <c r="D485" s="23" t="s">
        <v>888</v>
      </c>
      <c r="E485" s="23" t="s">
        <v>12</v>
      </c>
      <c r="F485" s="23" t="s">
        <v>889</v>
      </c>
      <c r="G485" s="49">
        <f>ROUND(ВМП_ФЕД!G485*($I$7*доли!$T$14+(1-доли!$T$14)),1)</f>
        <v>332313.3</v>
      </c>
    </row>
    <row r="486" spans="1:7" ht="160.5" customHeight="1" x14ac:dyDescent="0.25">
      <c r="A486" s="45"/>
      <c r="B486" s="41"/>
      <c r="C486" s="23" t="s">
        <v>890</v>
      </c>
      <c r="D486" s="23" t="s">
        <v>891</v>
      </c>
      <c r="E486" s="23" t="s">
        <v>12</v>
      </c>
      <c r="F486" s="23" t="s">
        <v>892</v>
      </c>
      <c r="G486" s="49"/>
    </row>
    <row r="487" spans="1:7" ht="85.5" customHeight="1" x14ac:dyDescent="0.25">
      <c r="A487" s="45" t="s">
        <v>893</v>
      </c>
      <c r="B487" s="41" t="s">
        <v>894</v>
      </c>
      <c r="C487" s="23" t="s">
        <v>895</v>
      </c>
      <c r="D487" s="23" t="s">
        <v>896</v>
      </c>
      <c r="E487" s="23" t="s">
        <v>18</v>
      </c>
      <c r="F487" s="23" t="s">
        <v>897</v>
      </c>
      <c r="G487" s="49">
        <f>ROUND(ВМП_ФЕД!G487*($I$7*доли!$T$15+(1-доли!$T$15)),1)</f>
        <v>232473.3</v>
      </c>
    </row>
    <row r="488" spans="1:7" ht="123.75" customHeight="1" x14ac:dyDescent="0.25">
      <c r="A488" s="45"/>
      <c r="B488" s="41"/>
      <c r="C488" s="23" t="s">
        <v>898</v>
      </c>
      <c r="D488" s="23" t="s">
        <v>899</v>
      </c>
      <c r="E488" s="23" t="s">
        <v>18</v>
      </c>
      <c r="F488" s="23" t="s">
        <v>900</v>
      </c>
      <c r="G488" s="49"/>
    </row>
  </sheetData>
  <mergeCells count="390">
    <mergeCell ref="A8:G8"/>
    <mergeCell ref="A9:A16"/>
    <mergeCell ref="B9:B10"/>
    <mergeCell ref="G9:G16"/>
    <mergeCell ref="C11:C15"/>
    <mergeCell ref="D11:D15"/>
    <mergeCell ref="E11:E15"/>
    <mergeCell ref="E22:E25"/>
    <mergeCell ref="F22:F25"/>
    <mergeCell ref="A26:G26"/>
    <mergeCell ref="A27:A35"/>
    <mergeCell ref="B27:B35"/>
    <mergeCell ref="G27:G35"/>
    <mergeCell ref="A19:G19"/>
    <mergeCell ref="A20:A25"/>
    <mergeCell ref="B20:B21"/>
    <mergeCell ref="C20:C21"/>
    <mergeCell ref="D20:D21"/>
    <mergeCell ref="E20:E21"/>
    <mergeCell ref="F20:F21"/>
    <mergeCell ref="G20:G25"/>
    <mergeCell ref="B22:B25"/>
    <mergeCell ref="C22:C25"/>
    <mergeCell ref="A40:G40"/>
    <mergeCell ref="A41:A48"/>
    <mergeCell ref="B41:B46"/>
    <mergeCell ref="G41:G48"/>
    <mergeCell ref="B47:B48"/>
    <mergeCell ref="A49:G49"/>
    <mergeCell ref="A37:G37"/>
    <mergeCell ref="A38:A39"/>
    <mergeCell ref="B38:B39"/>
    <mergeCell ref="C38:C39"/>
    <mergeCell ref="D38:D39"/>
    <mergeCell ref="E38:E39"/>
    <mergeCell ref="G38:G39"/>
    <mergeCell ref="A52:A53"/>
    <mergeCell ref="B52:B53"/>
    <mergeCell ref="C52:C53"/>
    <mergeCell ref="D52:D53"/>
    <mergeCell ref="E52:E53"/>
    <mergeCell ref="G52:G53"/>
    <mergeCell ref="A50:A51"/>
    <mergeCell ref="B50:B51"/>
    <mergeCell ref="C50:C51"/>
    <mergeCell ref="D50:D51"/>
    <mergeCell ref="E50:E51"/>
    <mergeCell ref="G50:G51"/>
    <mergeCell ref="A54:G54"/>
    <mergeCell ref="A55:A84"/>
    <mergeCell ref="B55:B66"/>
    <mergeCell ref="C55:C56"/>
    <mergeCell ref="D55:D56"/>
    <mergeCell ref="E55:E56"/>
    <mergeCell ref="G55:G84"/>
    <mergeCell ref="C57:C59"/>
    <mergeCell ref="D57:D59"/>
    <mergeCell ref="E57:E59"/>
    <mergeCell ref="C65:C66"/>
    <mergeCell ref="D65:D66"/>
    <mergeCell ref="E65:E66"/>
    <mergeCell ref="B67:B68"/>
    <mergeCell ref="C67:C68"/>
    <mergeCell ref="D67:D68"/>
    <mergeCell ref="E67:E68"/>
    <mergeCell ref="C60:C62"/>
    <mergeCell ref="D60:D62"/>
    <mergeCell ref="E60:E62"/>
    <mergeCell ref="C63:C64"/>
    <mergeCell ref="D63:D64"/>
    <mergeCell ref="E63:E64"/>
    <mergeCell ref="B73:B78"/>
    <mergeCell ref="C73:C74"/>
    <mergeCell ref="D73:D74"/>
    <mergeCell ref="E73:E74"/>
    <mergeCell ref="C76:C77"/>
    <mergeCell ref="D76:D77"/>
    <mergeCell ref="E76:E77"/>
    <mergeCell ref="B69:B72"/>
    <mergeCell ref="C69:C70"/>
    <mergeCell ref="D69:D70"/>
    <mergeCell ref="E69:E70"/>
    <mergeCell ref="C71:C72"/>
    <mergeCell ref="D71:D72"/>
    <mergeCell ref="E71:E72"/>
    <mergeCell ref="B80:B82"/>
    <mergeCell ref="C81:C82"/>
    <mergeCell ref="D81:D82"/>
    <mergeCell ref="E81:E82"/>
    <mergeCell ref="A90:G90"/>
    <mergeCell ref="A91:A95"/>
    <mergeCell ref="B91:B95"/>
    <mergeCell ref="C91:C95"/>
    <mergeCell ref="D91:D95"/>
    <mergeCell ref="E91:E95"/>
    <mergeCell ref="A103:G103"/>
    <mergeCell ref="A104:A246"/>
    <mergeCell ref="B104:B153"/>
    <mergeCell ref="C104:C116"/>
    <mergeCell ref="D104:D116"/>
    <mergeCell ref="E104:E116"/>
    <mergeCell ref="G104:G246"/>
    <mergeCell ref="G91:G95"/>
    <mergeCell ref="A96:A102"/>
    <mergeCell ref="B96:B102"/>
    <mergeCell ref="C96:C102"/>
    <mergeCell ref="D96:D102"/>
    <mergeCell ref="E96:E102"/>
    <mergeCell ref="G96:G102"/>
    <mergeCell ref="C136:C140"/>
    <mergeCell ref="E136:E140"/>
    <mergeCell ref="F136:F137"/>
    <mergeCell ref="D136:D140"/>
    <mergeCell ref="C125:C126"/>
    <mergeCell ref="D125:D126"/>
    <mergeCell ref="E125:E126"/>
    <mergeCell ref="C128:C132"/>
    <mergeCell ref="D128:D132"/>
    <mergeCell ref="E128:E132"/>
    <mergeCell ref="C143:C144"/>
    <mergeCell ref="D143:D144"/>
    <mergeCell ref="E143:E144"/>
    <mergeCell ref="C148:C149"/>
    <mergeCell ref="C151:C152"/>
    <mergeCell ref="D151:D152"/>
    <mergeCell ref="E151:E152"/>
    <mergeCell ref="C145:C147"/>
    <mergeCell ref="D145:D147"/>
    <mergeCell ref="E145:E147"/>
    <mergeCell ref="E178:E184"/>
    <mergeCell ref="C186:C199"/>
    <mergeCell ref="D186:D190"/>
    <mergeCell ref="E186:E190"/>
    <mergeCell ref="D191:D199"/>
    <mergeCell ref="E191:E199"/>
    <mergeCell ref="B154:B174"/>
    <mergeCell ref="C154:C174"/>
    <mergeCell ref="D154:D174"/>
    <mergeCell ref="E154:E174"/>
    <mergeCell ref="B175:B246"/>
    <mergeCell ref="C175:C177"/>
    <mergeCell ref="D175:D177"/>
    <mergeCell ref="E175:E177"/>
    <mergeCell ref="C178:C184"/>
    <mergeCell ref="D178:D184"/>
    <mergeCell ref="C218:C219"/>
    <mergeCell ref="D218:D219"/>
    <mergeCell ref="E218:E219"/>
    <mergeCell ref="C220:C222"/>
    <mergeCell ref="D220:D222"/>
    <mergeCell ref="E220:E222"/>
    <mergeCell ref="C200:C213"/>
    <mergeCell ref="D200:D213"/>
    <mergeCell ref="E200:E213"/>
    <mergeCell ref="C215:C216"/>
    <mergeCell ref="D215:D216"/>
    <mergeCell ref="E215:E216"/>
    <mergeCell ref="C231:C232"/>
    <mergeCell ref="D231:D232"/>
    <mergeCell ref="E231:E232"/>
    <mergeCell ref="C237:C241"/>
    <mergeCell ref="D237:D239"/>
    <mergeCell ref="E237:E239"/>
    <mergeCell ref="D240:D241"/>
    <mergeCell ref="E240:E241"/>
    <mergeCell ref="C225:C227"/>
    <mergeCell ref="D225:D227"/>
    <mergeCell ref="E225:E227"/>
    <mergeCell ref="C229:C230"/>
    <mergeCell ref="D229:D230"/>
    <mergeCell ref="E229:E230"/>
    <mergeCell ref="C245:C246"/>
    <mergeCell ref="D245:D246"/>
    <mergeCell ref="E245:E246"/>
    <mergeCell ref="A247:A253"/>
    <mergeCell ref="B247:B253"/>
    <mergeCell ref="G247:G253"/>
    <mergeCell ref="C250:C251"/>
    <mergeCell ref="E250:E251"/>
    <mergeCell ref="F250:F251"/>
    <mergeCell ref="A258:A263"/>
    <mergeCell ref="B258:B263"/>
    <mergeCell ref="G258:G263"/>
    <mergeCell ref="A264:A269"/>
    <mergeCell ref="G264:G269"/>
    <mergeCell ref="B264:B269"/>
    <mergeCell ref="G254:G255"/>
    <mergeCell ref="A256:A257"/>
    <mergeCell ref="B256:B257"/>
    <mergeCell ref="C256:C257"/>
    <mergeCell ref="D256:D257"/>
    <mergeCell ref="G256:G257"/>
    <mergeCell ref="A254:A255"/>
    <mergeCell ref="B254:B255"/>
    <mergeCell ref="C254:C255"/>
    <mergeCell ref="D254:D255"/>
    <mergeCell ref="E254:E255"/>
    <mergeCell ref="F254:F255"/>
    <mergeCell ref="A270:A275"/>
    <mergeCell ref="B270:B275"/>
    <mergeCell ref="G270:G275"/>
    <mergeCell ref="A276:G276"/>
    <mergeCell ref="A277:A283"/>
    <mergeCell ref="B277:B283"/>
    <mergeCell ref="C277:C283"/>
    <mergeCell ref="D277:D283"/>
    <mergeCell ref="E277:E283"/>
    <mergeCell ref="G277:G283"/>
    <mergeCell ref="C293:C294"/>
    <mergeCell ref="D293:D294"/>
    <mergeCell ref="E293:E294"/>
    <mergeCell ref="A284:A292"/>
    <mergeCell ref="B284:B286"/>
    <mergeCell ref="C284:C285"/>
    <mergeCell ref="D284:D285"/>
    <mergeCell ref="E284:E285"/>
    <mergeCell ref="G284:G292"/>
    <mergeCell ref="B288:B291"/>
    <mergeCell ref="C288:C289"/>
    <mergeCell ref="D288:D289"/>
    <mergeCell ref="E288:E289"/>
    <mergeCell ref="C290:C291"/>
    <mergeCell ref="D290:D291"/>
    <mergeCell ref="E290:E291"/>
    <mergeCell ref="B303:B306"/>
    <mergeCell ref="C303:C306"/>
    <mergeCell ref="E303:E306"/>
    <mergeCell ref="D304:D306"/>
    <mergeCell ref="B307:B314"/>
    <mergeCell ref="C307:C314"/>
    <mergeCell ref="D307:D314"/>
    <mergeCell ref="E307:E314"/>
    <mergeCell ref="G293:G294"/>
    <mergeCell ref="A295:G295"/>
    <mergeCell ref="A296:A322"/>
    <mergeCell ref="B296:B300"/>
    <mergeCell ref="C296:C300"/>
    <mergeCell ref="D296:D300"/>
    <mergeCell ref="E296:E300"/>
    <mergeCell ref="G296:G322"/>
    <mergeCell ref="B301:B302"/>
    <mergeCell ref="E301:E302"/>
    <mergeCell ref="B315:B322"/>
    <mergeCell ref="C315:C322"/>
    <mergeCell ref="D315:D322"/>
    <mergeCell ref="E315:E322"/>
    <mergeCell ref="A293:A294"/>
    <mergeCell ref="B293:B294"/>
    <mergeCell ref="A323:A332"/>
    <mergeCell ref="B323:B332"/>
    <mergeCell ref="C323:C332"/>
    <mergeCell ref="D323:D332"/>
    <mergeCell ref="E323:E332"/>
    <mergeCell ref="A335:G335"/>
    <mergeCell ref="A336:A340"/>
    <mergeCell ref="B336:B338"/>
    <mergeCell ref="G336:G340"/>
    <mergeCell ref="B339:B340"/>
    <mergeCell ref="C339:C340"/>
    <mergeCell ref="D339:D340"/>
    <mergeCell ref="E339:E340"/>
    <mergeCell ref="G323:G332"/>
    <mergeCell ref="A333:A334"/>
    <mergeCell ref="B333:B334"/>
    <mergeCell ref="C333:C334"/>
    <mergeCell ref="D333:D334"/>
    <mergeCell ref="E333:E334"/>
    <mergeCell ref="G333:G334"/>
    <mergeCell ref="A341:A342"/>
    <mergeCell ref="B341:B342"/>
    <mergeCell ref="C341:C342"/>
    <mergeCell ref="G341:G342"/>
    <mergeCell ref="A343:A345"/>
    <mergeCell ref="B343:B345"/>
    <mergeCell ref="C343:C345"/>
    <mergeCell ref="D343:D344"/>
    <mergeCell ref="E343:E345"/>
    <mergeCell ref="F343:F345"/>
    <mergeCell ref="G343:G345"/>
    <mergeCell ref="A349:G349"/>
    <mergeCell ref="A351:G351"/>
    <mergeCell ref="A361:A362"/>
    <mergeCell ref="B361:B362"/>
    <mergeCell ref="C361:C362"/>
    <mergeCell ref="D361:D362"/>
    <mergeCell ref="E361:E362"/>
    <mergeCell ref="G361:G362"/>
    <mergeCell ref="A370:A371"/>
    <mergeCell ref="B370:B371"/>
    <mergeCell ref="C370:C371"/>
    <mergeCell ref="D370:D371"/>
    <mergeCell ref="E370:E371"/>
    <mergeCell ref="G370:G371"/>
    <mergeCell ref="A364:A365"/>
    <mergeCell ref="B364:B365"/>
    <mergeCell ref="C364:C365"/>
    <mergeCell ref="D364:D365"/>
    <mergeCell ref="E364:E365"/>
    <mergeCell ref="G364:G365"/>
    <mergeCell ref="A373:G373"/>
    <mergeCell ref="A374:A376"/>
    <mergeCell ref="B374:B375"/>
    <mergeCell ref="G374:G376"/>
    <mergeCell ref="A378:G378"/>
    <mergeCell ref="A379:A390"/>
    <mergeCell ref="G379:G390"/>
    <mergeCell ref="B382:B383"/>
    <mergeCell ref="C382:C383"/>
    <mergeCell ref="D382:D383"/>
    <mergeCell ref="B393:B400"/>
    <mergeCell ref="C393:C395"/>
    <mergeCell ref="D393:D395"/>
    <mergeCell ref="E393:E395"/>
    <mergeCell ref="C396:C397"/>
    <mergeCell ref="D396:D397"/>
    <mergeCell ref="E396:E397"/>
    <mergeCell ref="C398:C400"/>
    <mergeCell ref="E382:E383"/>
    <mergeCell ref="B384:B390"/>
    <mergeCell ref="C384:C387"/>
    <mergeCell ref="D384:D387"/>
    <mergeCell ref="E384:E387"/>
    <mergeCell ref="C388:C389"/>
    <mergeCell ref="D388:D389"/>
    <mergeCell ref="E388:E389"/>
    <mergeCell ref="A426:G426"/>
    <mergeCell ref="A427:A458"/>
    <mergeCell ref="B427:B435"/>
    <mergeCell ref="C427:C435"/>
    <mergeCell ref="D427:D435"/>
    <mergeCell ref="E427:E435"/>
    <mergeCell ref="G427:G458"/>
    <mergeCell ref="B436:B442"/>
    <mergeCell ref="C436:C442"/>
    <mergeCell ref="D436:D442"/>
    <mergeCell ref="A459:A467"/>
    <mergeCell ref="B459:B467"/>
    <mergeCell ref="C459:C467"/>
    <mergeCell ref="D459:D467"/>
    <mergeCell ref="E459:E467"/>
    <mergeCell ref="G459:G467"/>
    <mergeCell ref="E436:E442"/>
    <mergeCell ref="B443:B458"/>
    <mergeCell ref="C443:C458"/>
    <mergeCell ref="D443:D445"/>
    <mergeCell ref="E443:E445"/>
    <mergeCell ref="D454:D456"/>
    <mergeCell ref="E454:E456"/>
    <mergeCell ref="D457:D458"/>
    <mergeCell ref="E457:E458"/>
    <mergeCell ref="A484:G484"/>
    <mergeCell ref="A485:A486"/>
    <mergeCell ref="B485:B486"/>
    <mergeCell ref="G485:G486"/>
    <mergeCell ref="A487:A488"/>
    <mergeCell ref="B487:B488"/>
    <mergeCell ref="G487:G488"/>
    <mergeCell ref="A468:G468"/>
    <mergeCell ref="A469:A483"/>
    <mergeCell ref="B469:B476"/>
    <mergeCell ref="G469:G483"/>
    <mergeCell ref="C471:C473"/>
    <mergeCell ref="D471:D473"/>
    <mergeCell ref="E471:E473"/>
    <mergeCell ref="B477:B479"/>
    <mergeCell ref="B481:B483"/>
    <mergeCell ref="G393:G400"/>
    <mergeCell ref="G403:G424"/>
    <mergeCell ref="B11:B16"/>
    <mergeCell ref="C118:C124"/>
    <mergeCell ref="D118:D121"/>
    <mergeCell ref="E118:E121"/>
    <mergeCell ref="D122:D123"/>
    <mergeCell ref="E122:E123"/>
    <mergeCell ref="C134:C135"/>
    <mergeCell ref="B416:B423"/>
    <mergeCell ref="C416:C423"/>
    <mergeCell ref="D416:D421"/>
    <mergeCell ref="E416:E421"/>
    <mergeCell ref="D422:D423"/>
    <mergeCell ref="E422:E423"/>
    <mergeCell ref="D398:D400"/>
    <mergeCell ref="E398:E400"/>
    <mergeCell ref="A402:G402"/>
    <mergeCell ref="A403:A424"/>
    <mergeCell ref="B403:B415"/>
    <mergeCell ref="C403:C415"/>
    <mergeCell ref="D403:D415"/>
    <mergeCell ref="E403:E415"/>
    <mergeCell ref="A393:A400"/>
  </mergeCells>
  <pageMargins left="0.70866141732283472" right="0.31496062992125984" top="0.74803149606299213" bottom="0.35433070866141736" header="0.31496062992125984" footer="0.31496062992125984"/>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T18"/>
  <sheetViews>
    <sheetView topLeftCell="A2" zoomScale="120" zoomScaleNormal="120" workbookViewId="0">
      <pane ySplit="3" topLeftCell="A5" activePane="bottomLeft" state="frozen"/>
      <selection activeCell="A2" sqref="A2"/>
      <selection pane="bottomLeft" activeCell="T15" sqref="T15"/>
    </sheetView>
  </sheetViews>
  <sheetFormatPr defaultRowHeight="15" x14ac:dyDescent="0.25"/>
  <sheetData>
    <row r="2" spans="1:20" s="1" customFormat="1" ht="36" customHeight="1" x14ac:dyDescent="0.25">
      <c r="A2" s="76" t="s">
        <v>985</v>
      </c>
      <c r="B2" s="76"/>
      <c r="C2" s="76"/>
      <c r="D2" s="76"/>
      <c r="E2" s="76"/>
      <c r="F2" s="76"/>
      <c r="G2" s="76"/>
      <c r="H2" s="76"/>
      <c r="I2" s="76"/>
      <c r="J2" s="76"/>
      <c r="K2" s="76"/>
      <c r="L2" s="76"/>
      <c r="M2" s="76"/>
      <c r="N2" s="76"/>
      <c r="O2" s="76"/>
      <c r="P2" s="76"/>
      <c r="Q2" s="76"/>
      <c r="R2" s="76"/>
      <c r="S2" s="76"/>
      <c r="T2" s="76"/>
    </row>
    <row r="3" spans="1:20" s="1" customFormat="1" ht="15.75" x14ac:dyDescent="0.25"/>
    <row r="4" spans="1:20" s="1" customFormat="1" ht="120.75" customHeight="1" x14ac:dyDescent="0.25">
      <c r="A4" s="120" t="s">
        <v>992</v>
      </c>
      <c r="B4" s="76"/>
      <c r="C4" s="76"/>
      <c r="D4" s="76"/>
      <c r="E4" s="76"/>
      <c r="F4" s="76"/>
      <c r="G4" s="76"/>
      <c r="H4" s="76"/>
      <c r="I4" s="76"/>
      <c r="J4" s="76"/>
      <c r="K4" s="76"/>
      <c r="L4" s="76"/>
      <c r="M4" s="76"/>
      <c r="N4" s="76"/>
      <c r="O4" s="76"/>
      <c r="P4" s="76"/>
      <c r="Q4" s="76"/>
      <c r="R4" s="76"/>
      <c r="S4" s="76"/>
      <c r="T4" s="76"/>
    </row>
    <row r="5" spans="1:20" ht="23.25" customHeight="1" x14ac:dyDescent="0.25"/>
    <row r="6" spans="1:20" x14ac:dyDescent="0.25">
      <c r="A6">
        <v>1</v>
      </c>
      <c r="B6" s="19">
        <v>0.35</v>
      </c>
      <c r="D6">
        <v>11</v>
      </c>
      <c r="E6" s="19">
        <v>0.26</v>
      </c>
      <c r="G6">
        <v>21</v>
      </c>
      <c r="H6" s="19">
        <v>0.38</v>
      </c>
      <c r="J6">
        <v>31</v>
      </c>
      <c r="K6" s="19">
        <v>0.26</v>
      </c>
      <c r="M6">
        <v>41</v>
      </c>
      <c r="N6" s="19">
        <v>0.45</v>
      </c>
      <c r="P6">
        <v>51</v>
      </c>
      <c r="Q6" s="19">
        <v>0.18</v>
      </c>
      <c r="S6">
        <v>61</v>
      </c>
      <c r="T6" s="19">
        <v>0.24</v>
      </c>
    </row>
    <row r="7" spans="1:20" x14ac:dyDescent="0.25">
      <c r="A7">
        <v>2</v>
      </c>
      <c r="B7" s="19">
        <v>0.41</v>
      </c>
      <c r="D7">
        <v>12</v>
      </c>
      <c r="E7" s="19">
        <v>0.21</v>
      </c>
      <c r="G7">
        <v>22</v>
      </c>
      <c r="H7" s="19">
        <v>0.24</v>
      </c>
      <c r="J7">
        <v>32</v>
      </c>
      <c r="K7" s="19">
        <v>0.4</v>
      </c>
      <c r="M7">
        <v>42</v>
      </c>
      <c r="N7" s="19">
        <v>0.56000000000000005</v>
      </c>
      <c r="P7">
        <v>52</v>
      </c>
      <c r="Q7" s="19">
        <v>0.16</v>
      </c>
      <c r="S7">
        <v>62</v>
      </c>
      <c r="T7" s="19">
        <v>0.46</v>
      </c>
    </row>
    <row r="8" spans="1:20" x14ac:dyDescent="0.25">
      <c r="A8">
        <v>3</v>
      </c>
      <c r="B8" s="19">
        <v>0.17</v>
      </c>
      <c r="D8">
        <v>13</v>
      </c>
      <c r="E8" s="19">
        <v>0.18</v>
      </c>
      <c r="G8">
        <v>23</v>
      </c>
      <c r="H8" s="19">
        <v>0.39</v>
      </c>
      <c r="J8">
        <v>33</v>
      </c>
      <c r="K8" s="19">
        <v>0.23</v>
      </c>
      <c r="M8">
        <v>43</v>
      </c>
      <c r="N8" s="19">
        <v>0.47</v>
      </c>
      <c r="P8">
        <v>53</v>
      </c>
      <c r="Q8" s="19">
        <v>0.39</v>
      </c>
      <c r="S8">
        <v>63</v>
      </c>
      <c r="T8" s="19">
        <v>0.09</v>
      </c>
    </row>
    <row r="9" spans="1:20" x14ac:dyDescent="0.25">
      <c r="A9">
        <v>4</v>
      </c>
      <c r="B9" s="19">
        <v>0.23</v>
      </c>
      <c r="D9">
        <v>14</v>
      </c>
      <c r="E9" s="19">
        <v>0.18</v>
      </c>
      <c r="G9">
        <v>24</v>
      </c>
      <c r="H9" s="19">
        <v>0.37</v>
      </c>
      <c r="J9">
        <v>34</v>
      </c>
      <c r="K9" s="19">
        <v>0.35</v>
      </c>
      <c r="M9">
        <v>44</v>
      </c>
      <c r="N9" s="19">
        <v>0.35</v>
      </c>
      <c r="P9">
        <v>54</v>
      </c>
      <c r="Q9" s="19">
        <v>0.18</v>
      </c>
      <c r="S9">
        <v>64</v>
      </c>
      <c r="T9" s="19">
        <v>0.3</v>
      </c>
    </row>
    <row r="10" spans="1:20" x14ac:dyDescent="0.25">
      <c r="A10">
        <v>5</v>
      </c>
      <c r="B10" s="19">
        <v>0.32</v>
      </c>
      <c r="D10">
        <v>15</v>
      </c>
      <c r="E10" s="19">
        <v>0.39</v>
      </c>
      <c r="G10">
        <v>25</v>
      </c>
      <c r="H10" s="19">
        <v>0.36</v>
      </c>
      <c r="J10">
        <v>35</v>
      </c>
      <c r="K10" s="19">
        <v>0.23</v>
      </c>
      <c r="M10">
        <v>45</v>
      </c>
      <c r="N10" s="19">
        <v>0.2</v>
      </c>
      <c r="P10">
        <v>55</v>
      </c>
      <c r="Q10" s="19">
        <v>0.53</v>
      </c>
      <c r="S10">
        <v>65</v>
      </c>
      <c r="T10" s="19">
        <v>0.33</v>
      </c>
    </row>
    <row r="11" spans="1:20" x14ac:dyDescent="0.25">
      <c r="A11">
        <v>6</v>
      </c>
      <c r="B11" s="19">
        <v>7.0000000000000007E-2</v>
      </c>
      <c r="D11">
        <v>16</v>
      </c>
      <c r="E11" s="19">
        <v>0.3</v>
      </c>
      <c r="G11">
        <v>26</v>
      </c>
      <c r="H11" s="19">
        <v>0.27</v>
      </c>
      <c r="J11">
        <v>36</v>
      </c>
      <c r="K11" s="19">
        <v>0.2</v>
      </c>
      <c r="M11">
        <v>46</v>
      </c>
      <c r="N11" s="19">
        <v>0.18</v>
      </c>
      <c r="P11">
        <v>56</v>
      </c>
      <c r="Q11" s="19">
        <v>0.2</v>
      </c>
      <c r="S11">
        <v>66</v>
      </c>
      <c r="T11" s="19">
        <v>0.21</v>
      </c>
    </row>
    <row r="12" spans="1:20" x14ac:dyDescent="0.25">
      <c r="A12">
        <v>7</v>
      </c>
      <c r="B12" s="19">
        <v>0.52</v>
      </c>
      <c r="D12">
        <v>17</v>
      </c>
      <c r="E12" s="19">
        <v>0.23</v>
      </c>
      <c r="G12">
        <v>27</v>
      </c>
      <c r="H12" s="19">
        <v>0.21</v>
      </c>
      <c r="J12">
        <v>37</v>
      </c>
      <c r="K12" s="34">
        <v>0.32</v>
      </c>
      <c r="M12">
        <v>47</v>
      </c>
      <c r="N12" s="19">
        <v>0.15</v>
      </c>
      <c r="P12">
        <v>57</v>
      </c>
      <c r="Q12" s="19">
        <v>0.19</v>
      </c>
      <c r="S12">
        <v>67</v>
      </c>
      <c r="T12" s="19">
        <v>0.28000000000000003</v>
      </c>
    </row>
    <row r="13" spans="1:20" x14ac:dyDescent="0.25">
      <c r="A13">
        <v>8</v>
      </c>
      <c r="B13" s="19">
        <v>0.35</v>
      </c>
      <c r="D13">
        <v>18</v>
      </c>
      <c r="E13" s="19">
        <v>0.32</v>
      </c>
      <c r="G13">
        <v>28</v>
      </c>
      <c r="H13" s="19">
        <v>0.46</v>
      </c>
      <c r="J13">
        <v>38</v>
      </c>
      <c r="K13" s="19">
        <v>0.37</v>
      </c>
      <c r="M13">
        <v>48</v>
      </c>
      <c r="N13" s="19">
        <v>0.11</v>
      </c>
      <c r="P13">
        <v>58</v>
      </c>
      <c r="Q13" s="19">
        <v>0.16</v>
      </c>
      <c r="S13">
        <v>68</v>
      </c>
      <c r="T13" s="19">
        <v>0.33</v>
      </c>
    </row>
    <row r="14" spans="1:20" x14ac:dyDescent="0.25">
      <c r="A14">
        <v>9</v>
      </c>
      <c r="B14" s="19">
        <v>0.5</v>
      </c>
      <c r="D14">
        <v>19</v>
      </c>
      <c r="E14" s="19">
        <v>0.28000000000000003</v>
      </c>
      <c r="G14">
        <v>29</v>
      </c>
      <c r="H14" s="19">
        <v>0.37</v>
      </c>
      <c r="J14">
        <v>39</v>
      </c>
      <c r="K14" s="19">
        <v>0.56999999999999995</v>
      </c>
      <c r="M14">
        <v>49</v>
      </c>
      <c r="N14" s="19">
        <v>0.1</v>
      </c>
      <c r="P14">
        <v>59</v>
      </c>
      <c r="Q14" s="19">
        <v>0.26</v>
      </c>
      <c r="S14">
        <v>69</v>
      </c>
      <c r="T14" s="19">
        <v>0.18</v>
      </c>
    </row>
    <row r="15" spans="1:20" x14ac:dyDescent="0.25">
      <c r="A15">
        <v>10</v>
      </c>
      <c r="B15" s="19">
        <v>0.28999999999999998</v>
      </c>
      <c r="D15">
        <v>20</v>
      </c>
      <c r="E15" s="19">
        <v>0.56000000000000005</v>
      </c>
      <c r="G15">
        <v>30</v>
      </c>
      <c r="H15" s="19">
        <v>0.36</v>
      </c>
      <c r="J15">
        <v>40</v>
      </c>
      <c r="K15" s="19">
        <v>0.51</v>
      </c>
      <c r="M15">
        <v>50</v>
      </c>
      <c r="N15" s="19">
        <v>0.09</v>
      </c>
      <c r="P15">
        <v>60</v>
      </c>
      <c r="Q15" s="19">
        <v>0.34</v>
      </c>
      <c r="S15">
        <v>70</v>
      </c>
      <c r="T15" s="19">
        <v>0.33</v>
      </c>
    </row>
    <row r="16" spans="1:20" x14ac:dyDescent="0.25">
      <c r="B16" s="19"/>
      <c r="H16" s="19"/>
    </row>
    <row r="17" spans="2:2" x14ac:dyDescent="0.25">
      <c r="B17" s="19"/>
    </row>
    <row r="18" spans="2:2" x14ac:dyDescent="0.25">
      <c r="B18" s="19"/>
    </row>
  </sheetData>
  <mergeCells count="2">
    <mergeCell ref="A2:T2"/>
    <mergeCell ref="A4:T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8"/>
  <sheetViews>
    <sheetView view="pageBreakPreview" topLeftCell="A485" zoomScale="80" zoomScaleNormal="80" zoomScaleSheetLayoutView="80" workbookViewId="0">
      <selection activeCell="G485" sqref="G485:G486"/>
    </sheetView>
  </sheetViews>
  <sheetFormatPr defaultRowHeight="20.25" x14ac:dyDescent="0.25"/>
  <cols>
    <col min="1" max="1" width="9.140625" style="3"/>
    <col min="2" max="2" width="40.42578125" style="8" customWidth="1"/>
    <col min="3" max="3" width="16.28515625" style="4" customWidth="1"/>
    <col min="4" max="4" width="33.85546875" style="4" customWidth="1"/>
    <col min="5" max="5" width="20.85546875" style="4" customWidth="1"/>
    <col min="6" max="6" width="36" style="4" customWidth="1"/>
    <col min="7" max="7" width="18.42578125" style="10" customWidth="1"/>
    <col min="8" max="16384" width="9.140625" style="1"/>
  </cols>
  <sheetData>
    <row r="1" spans="1:7" x14ac:dyDescent="0.25">
      <c r="A1" s="3" t="s">
        <v>0</v>
      </c>
    </row>
    <row r="2" spans="1:7" x14ac:dyDescent="0.25">
      <c r="A2" s="3" t="s">
        <v>1</v>
      </c>
    </row>
    <row r="3" spans="1:7" x14ac:dyDescent="0.25">
      <c r="A3" s="3" t="s">
        <v>2</v>
      </c>
    </row>
    <row r="4" spans="1:7" x14ac:dyDescent="0.25">
      <c r="A4" s="3" t="s">
        <v>3</v>
      </c>
    </row>
    <row r="5" spans="1:7" x14ac:dyDescent="0.25">
      <c r="A5" s="3" t="s">
        <v>4</v>
      </c>
    </row>
    <row r="6" spans="1:7" ht="21" thickBot="1" x14ac:dyDescent="0.3"/>
    <row r="7" spans="1:7" ht="153.75" thickBot="1" x14ac:dyDescent="0.3">
      <c r="A7" s="5" t="s">
        <v>907</v>
      </c>
      <c r="B7" s="9" t="s">
        <v>5</v>
      </c>
      <c r="C7" s="6" t="s">
        <v>901</v>
      </c>
      <c r="D7" s="6" t="s">
        <v>6</v>
      </c>
      <c r="E7" s="6" t="s">
        <v>7</v>
      </c>
      <c r="F7" s="6" t="s">
        <v>8</v>
      </c>
      <c r="G7" s="11" t="s">
        <v>903</v>
      </c>
    </row>
    <row r="8" spans="1:7" ht="45" customHeight="1" x14ac:dyDescent="0.25">
      <c r="A8" s="102" t="s">
        <v>9</v>
      </c>
      <c r="B8" s="103"/>
      <c r="C8" s="103"/>
      <c r="D8" s="103"/>
      <c r="E8" s="103"/>
      <c r="F8" s="103"/>
      <c r="G8" s="104"/>
    </row>
    <row r="9" spans="1:7" ht="100.5" customHeight="1" x14ac:dyDescent="0.25">
      <c r="A9" s="77" t="s">
        <v>10</v>
      </c>
      <c r="B9" s="90" t="s">
        <v>982</v>
      </c>
      <c r="C9" s="12" t="s">
        <v>11</v>
      </c>
      <c r="D9" s="12" t="s">
        <v>983</v>
      </c>
      <c r="E9" s="12" t="s">
        <v>12</v>
      </c>
      <c r="F9" s="12" t="s">
        <v>984</v>
      </c>
      <c r="G9" s="80">
        <v>158727</v>
      </c>
    </row>
    <row r="10" spans="1:7" ht="126.75" customHeight="1" x14ac:dyDescent="0.25">
      <c r="A10" s="78"/>
      <c r="B10" s="92"/>
      <c r="C10" s="12" t="s">
        <v>13</v>
      </c>
      <c r="D10" s="12" t="s">
        <v>905</v>
      </c>
      <c r="E10" s="12" t="s">
        <v>12</v>
      </c>
      <c r="F10" s="12" t="s">
        <v>14</v>
      </c>
      <c r="G10" s="81"/>
    </row>
    <row r="11" spans="1:7" ht="107.25" customHeight="1" x14ac:dyDescent="0.25">
      <c r="A11" s="78"/>
      <c r="B11" s="86" t="s">
        <v>15</v>
      </c>
      <c r="C11" s="86" t="s">
        <v>16</v>
      </c>
      <c r="D11" s="86" t="s">
        <v>17</v>
      </c>
      <c r="E11" s="86" t="s">
        <v>18</v>
      </c>
      <c r="F11" s="12" t="s">
        <v>19</v>
      </c>
      <c r="G11" s="81"/>
    </row>
    <row r="12" spans="1:7" ht="132.75" customHeight="1" x14ac:dyDescent="0.25">
      <c r="A12" s="78"/>
      <c r="B12" s="86"/>
      <c r="C12" s="86"/>
      <c r="D12" s="86"/>
      <c r="E12" s="86"/>
      <c r="F12" s="12" t="s">
        <v>20</v>
      </c>
      <c r="G12" s="81"/>
    </row>
    <row r="13" spans="1:7" ht="119.25" customHeight="1" x14ac:dyDescent="0.25">
      <c r="A13" s="78"/>
      <c r="B13" s="86"/>
      <c r="C13" s="86"/>
      <c r="D13" s="86"/>
      <c r="E13" s="86"/>
      <c r="F13" s="12" t="s">
        <v>21</v>
      </c>
      <c r="G13" s="81"/>
    </row>
    <row r="14" spans="1:7" ht="97.5" customHeight="1" x14ac:dyDescent="0.25">
      <c r="A14" s="78"/>
      <c r="B14" s="86"/>
      <c r="C14" s="86"/>
      <c r="D14" s="86"/>
      <c r="E14" s="86"/>
      <c r="F14" s="12" t="s">
        <v>22</v>
      </c>
      <c r="G14" s="81"/>
    </row>
    <row r="15" spans="1:7" ht="92.25" customHeight="1" x14ac:dyDescent="0.25">
      <c r="A15" s="78"/>
      <c r="B15" s="86"/>
      <c r="C15" s="86"/>
      <c r="D15" s="86"/>
      <c r="E15" s="86"/>
      <c r="F15" s="12" t="s">
        <v>23</v>
      </c>
      <c r="G15" s="81"/>
    </row>
    <row r="16" spans="1:7" ht="146.25" customHeight="1" x14ac:dyDescent="0.25">
      <c r="A16" s="79"/>
      <c r="B16" s="12"/>
      <c r="C16" s="12" t="s">
        <v>24</v>
      </c>
      <c r="D16" s="12" t="s">
        <v>25</v>
      </c>
      <c r="E16" s="12" t="s">
        <v>18</v>
      </c>
      <c r="F16" s="12" t="s">
        <v>26</v>
      </c>
      <c r="G16" s="82"/>
    </row>
    <row r="17" spans="1:7" ht="168.75" customHeight="1" x14ac:dyDescent="0.25">
      <c r="A17" s="14" t="s">
        <v>27</v>
      </c>
      <c r="B17" s="12" t="s">
        <v>28</v>
      </c>
      <c r="C17" s="12" t="s">
        <v>29</v>
      </c>
      <c r="D17" s="12" t="s">
        <v>30</v>
      </c>
      <c r="E17" s="12" t="s">
        <v>18</v>
      </c>
      <c r="F17" s="12" t="s">
        <v>981</v>
      </c>
      <c r="G17" s="13">
        <v>241673</v>
      </c>
    </row>
    <row r="18" spans="1:7" ht="234" customHeight="1" x14ac:dyDescent="0.25">
      <c r="A18" s="14" t="s">
        <v>31</v>
      </c>
      <c r="B18" s="12" t="s">
        <v>32</v>
      </c>
      <c r="C18" s="12" t="s">
        <v>33</v>
      </c>
      <c r="D18" s="12" t="s">
        <v>34</v>
      </c>
      <c r="E18" s="12" t="s">
        <v>18</v>
      </c>
      <c r="F18" s="12" t="s">
        <v>35</v>
      </c>
      <c r="G18" s="33">
        <v>158077</v>
      </c>
    </row>
    <row r="19" spans="1:7" ht="36.75" customHeight="1" x14ac:dyDescent="0.25">
      <c r="A19" s="102" t="s">
        <v>36</v>
      </c>
      <c r="B19" s="103"/>
      <c r="C19" s="103"/>
      <c r="D19" s="103"/>
      <c r="E19" s="103"/>
      <c r="F19" s="103"/>
      <c r="G19" s="104"/>
    </row>
    <row r="20" spans="1:7" ht="113.25" customHeight="1" x14ac:dyDescent="0.25">
      <c r="A20" s="77" t="s">
        <v>37</v>
      </c>
      <c r="B20" s="83" t="s">
        <v>979</v>
      </c>
      <c r="C20" s="86" t="s">
        <v>38</v>
      </c>
      <c r="D20" s="83" t="s">
        <v>980</v>
      </c>
      <c r="E20" s="86" t="s">
        <v>12</v>
      </c>
      <c r="F20" s="86" t="s">
        <v>39</v>
      </c>
      <c r="G20" s="80">
        <v>164546</v>
      </c>
    </row>
    <row r="21" spans="1:7" ht="107.25" customHeight="1" x14ac:dyDescent="0.25">
      <c r="A21" s="78"/>
      <c r="B21" s="85"/>
      <c r="C21" s="86"/>
      <c r="D21" s="85"/>
      <c r="E21" s="86"/>
      <c r="F21" s="86"/>
      <c r="G21" s="81"/>
    </row>
    <row r="22" spans="1:7" ht="59.25" customHeight="1" x14ac:dyDescent="0.25">
      <c r="A22" s="78"/>
      <c r="B22" s="86" t="s">
        <v>904</v>
      </c>
      <c r="C22" s="86" t="s">
        <v>40</v>
      </c>
      <c r="D22" s="12" t="s">
        <v>41</v>
      </c>
      <c r="E22" s="86" t="s">
        <v>12</v>
      </c>
      <c r="F22" s="86" t="s">
        <v>42</v>
      </c>
      <c r="G22" s="81"/>
    </row>
    <row r="23" spans="1:7" ht="70.5" customHeight="1" x14ac:dyDescent="0.25">
      <c r="A23" s="78"/>
      <c r="B23" s="86"/>
      <c r="C23" s="86"/>
      <c r="D23" s="12" t="s">
        <v>43</v>
      </c>
      <c r="E23" s="86"/>
      <c r="F23" s="86"/>
      <c r="G23" s="81"/>
    </row>
    <row r="24" spans="1:7" ht="66.75" customHeight="1" x14ac:dyDescent="0.25">
      <c r="A24" s="78"/>
      <c r="B24" s="86"/>
      <c r="C24" s="86"/>
      <c r="D24" s="12" t="s">
        <v>44</v>
      </c>
      <c r="E24" s="86"/>
      <c r="F24" s="86"/>
      <c r="G24" s="81"/>
    </row>
    <row r="25" spans="1:7" ht="69.75" customHeight="1" x14ac:dyDescent="0.25">
      <c r="A25" s="79"/>
      <c r="B25" s="86"/>
      <c r="C25" s="86"/>
      <c r="D25" s="12" t="s">
        <v>45</v>
      </c>
      <c r="E25" s="86"/>
      <c r="F25" s="86"/>
      <c r="G25" s="82"/>
    </row>
    <row r="26" spans="1:7" ht="40.5" customHeight="1" x14ac:dyDescent="0.25">
      <c r="A26" s="102" t="s">
        <v>46</v>
      </c>
      <c r="B26" s="103"/>
      <c r="C26" s="103"/>
      <c r="D26" s="103"/>
      <c r="E26" s="103"/>
      <c r="F26" s="103"/>
      <c r="G26" s="104"/>
    </row>
    <row r="27" spans="1:7" ht="222.75" customHeight="1" x14ac:dyDescent="0.25">
      <c r="A27" s="77" t="s">
        <v>47</v>
      </c>
      <c r="B27" s="83" t="s">
        <v>48</v>
      </c>
      <c r="C27" s="12" t="s">
        <v>49</v>
      </c>
      <c r="D27" s="12" t="s">
        <v>50</v>
      </c>
      <c r="E27" s="12" t="s">
        <v>12</v>
      </c>
      <c r="F27" s="12" t="s">
        <v>51</v>
      </c>
      <c r="G27" s="80">
        <v>185493</v>
      </c>
    </row>
    <row r="28" spans="1:7" ht="136.5" customHeight="1" x14ac:dyDescent="0.25">
      <c r="A28" s="78"/>
      <c r="B28" s="84"/>
      <c r="C28" s="12" t="s">
        <v>52</v>
      </c>
      <c r="D28" s="12" t="s">
        <v>53</v>
      </c>
      <c r="E28" s="12" t="s">
        <v>12</v>
      </c>
      <c r="F28" s="12" t="s">
        <v>54</v>
      </c>
      <c r="G28" s="81"/>
    </row>
    <row r="29" spans="1:7" ht="249" customHeight="1" x14ac:dyDescent="0.25">
      <c r="A29" s="78"/>
      <c r="B29" s="84"/>
      <c r="C29" s="12" t="s">
        <v>55</v>
      </c>
      <c r="D29" s="12" t="s">
        <v>56</v>
      </c>
      <c r="E29" s="12" t="s">
        <v>57</v>
      </c>
      <c r="F29" s="12" t="s">
        <v>58</v>
      </c>
      <c r="G29" s="81"/>
    </row>
    <row r="30" spans="1:7" ht="204.75" customHeight="1" x14ac:dyDescent="0.25">
      <c r="A30" s="78"/>
      <c r="B30" s="84"/>
      <c r="C30" s="12" t="s">
        <v>59</v>
      </c>
      <c r="D30" s="12" t="s">
        <v>60</v>
      </c>
      <c r="E30" s="12" t="s">
        <v>57</v>
      </c>
      <c r="F30" s="12" t="s">
        <v>61</v>
      </c>
      <c r="G30" s="81"/>
    </row>
    <row r="31" spans="1:7" ht="157.5" customHeight="1" x14ac:dyDescent="0.25">
      <c r="A31" s="78"/>
      <c r="B31" s="84"/>
      <c r="C31" s="12" t="s">
        <v>62</v>
      </c>
      <c r="D31" s="12" t="s">
        <v>63</v>
      </c>
      <c r="E31" s="12" t="s">
        <v>57</v>
      </c>
      <c r="F31" s="12" t="s">
        <v>64</v>
      </c>
      <c r="G31" s="81"/>
    </row>
    <row r="32" spans="1:7" ht="188.25" customHeight="1" x14ac:dyDescent="0.25">
      <c r="A32" s="78"/>
      <c r="B32" s="84"/>
      <c r="C32" s="12" t="s">
        <v>65</v>
      </c>
      <c r="D32" s="12" t="s">
        <v>66</v>
      </c>
      <c r="E32" s="12" t="s">
        <v>57</v>
      </c>
      <c r="F32" s="12" t="s">
        <v>67</v>
      </c>
      <c r="G32" s="81"/>
    </row>
    <row r="33" spans="1:7" ht="193.5" customHeight="1" x14ac:dyDescent="0.25">
      <c r="A33" s="78"/>
      <c r="B33" s="84"/>
      <c r="C33" s="12" t="s">
        <v>68</v>
      </c>
      <c r="D33" s="12" t="s">
        <v>69</v>
      </c>
      <c r="E33" s="12" t="s">
        <v>57</v>
      </c>
      <c r="F33" s="12" t="s">
        <v>70</v>
      </c>
      <c r="G33" s="81"/>
    </row>
    <row r="34" spans="1:7" ht="122.25" customHeight="1" x14ac:dyDescent="0.25">
      <c r="A34" s="78"/>
      <c r="B34" s="84"/>
      <c r="C34" s="12" t="s">
        <v>71</v>
      </c>
      <c r="D34" s="12" t="s">
        <v>902</v>
      </c>
      <c r="E34" s="12" t="s">
        <v>12</v>
      </c>
      <c r="F34" s="12" t="s">
        <v>72</v>
      </c>
      <c r="G34" s="81"/>
    </row>
    <row r="35" spans="1:7" ht="151.5" customHeight="1" x14ac:dyDescent="0.25">
      <c r="A35" s="79"/>
      <c r="B35" s="85"/>
      <c r="C35" s="12" t="s">
        <v>73</v>
      </c>
      <c r="D35" s="12" t="s">
        <v>74</v>
      </c>
      <c r="E35" s="12" t="s">
        <v>12</v>
      </c>
      <c r="F35" s="12" t="s">
        <v>75</v>
      </c>
      <c r="G35" s="82"/>
    </row>
    <row r="36" spans="1:7" ht="279.75" customHeight="1" x14ac:dyDescent="0.25">
      <c r="A36" s="14" t="s">
        <v>76</v>
      </c>
      <c r="B36" s="12" t="s">
        <v>77</v>
      </c>
      <c r="C36" s="12" t="s">
        <v>78</v>
      </c>
      <c r="D36" s="12" t="s">
        <v>79</v>
      </c>
      <c r="E36" s="12" t="s">
        <v>12</v>
      </c>
      <c r="F36" s="12" t="s">
        <v>80</v>
      </c>
      <c r="G36" s="13">
        <v>539242</v>
      </c>
    </row>
    <row r="37" spans="1:7" ht="41.25" customHeight="1" x14ac:dyDescent="0.25">
      <c r="A37" s="95" t="s">
        <v>81</v>
      </c>
      <c r="B37" s="96"/>
      <c r="C37" s="96"/>
      <c r="D37" s="96"/>
      <c r="E37" s="96"/>
      <c r="F37" s="96"/>
      <c r="G37" s="97"/>
    </row>
    <row r="38" spans="1:7" ht="75.75" customHeight="1" x14ac:dyDescent="0.25">
      <c r="A38" s="111" t="s">
        <v>82</v>
      </c>
      <c r="B38" s="86" t="s">
        <v>906</v>
      </c>
      <c r="C38" s="86" t="s">
        <v>83</v>
      </c>
      <c r="D38" s="86" t="s">
        <v>84</v>
      </c>
      <c r="E38" s="86" t="s">
        <v>18</v>
      </c>
      <c r="F38" s="12" t="s">
        <v>85</v>
      </c>
      <c r="G38" s="99">
        <v>327848</v>
      </c>
    </row>
    <row r="39" spans="1:7" ht="95.25" customHeight="1" x14ac:dyDescent="0.25">
      <c r="A39" s="111"/>
      <c r="B39" s="86"/>
      <c r="C39" s="86"/>
      <c r="D39" s="86"/>
      <c r="E39" s="86"/>
      <c r="F39" s="12" t="s">
        <v>86</v>
      </c>
      <c r="G39" s="99"/>
    </row>
    <row r="40" spans="1:7" ht="31.5" customHeight="1" x14ac:dyDescent="0.25">
      <c r="A40" s="102" t="s">
        <v>87</v>
      </c>
      <c r="B40" s="103"/>
      <c r="C40" s="103"/>
      <c r="D40" s="103"/>
      <c r="E40" s="103"/>
      <c r="F40" s="103"/>
      <c r="G40" s="104"/>
    </row>
    <row r="41" spans="1:7" ht="198" customHeight="1" x14ac:dyDescent="0.25">
      <c r="A41" s="110" t="s">
        <v>88</v>
      </c>
      <c r="B41" s="93" t="s">
        <v>89</v>
      </c>
      <c r="C41" s="12" t="s">
        <v>90</v>
      </c>
      <c r="D41" s="12" t="s">
        <v>91</v>
      </c>
      <c r="E41" s="12" t="s">
        <v>12</v>
      </c>
      <c r="F41" s="12" t="s">
        <v>92</v>
      </c>
      <c r="G41" s="80">
        <v>125714</v>
      </c>
    </row>
    <row r="42" spans="1:7" ht="102.75" customHeight="1" x14ac:dyDescent="0.25">
      <c r="A42" s="119"/>
      <c r="B42" s="94"/>
      <c r="C42" s="16" t="s">
        <v>93</v>
      </c>
      <c r="D42" s="16" t="s">
        <v>94</v>
      </c>
      <c r="E42" s="16" t="s">
        <v>12</v>
      </c>
      <c r="F42" s="16" t="s">
        <v>95</v>
      </c>
      <c r="G42" s="81"/>
    </row>
    <row r="43" spans="1:7" ht="216" customHeight="1" x14ac:dyDescent="0.25">
      <c r="A43" s="119"/>
      <c r="B43" s="94"/>
      <c r="C43" s="12" t="s">
        <v>96</v>
      </c>
      <c r="D43" s="12" t="s">
        <v>97</v>
      </c>
      <c r="E43" s="12" t="s">
        <v>12</v>
      </c>
      <c r="F43" s="12" t="s">
        <v>98</v>
      </c>
      <c r="G43" s="81"/>
    </row>
    <row r="44" spans="1:7" ht="126" customHeight="1" x14ac:dyDescent="0.25">
      <c r="A44" s="119"/>
      <c r="B44" s="94"/>
      <c r="C44" s="12" t="s">
        <v>99</v>
      </c>
      <c r="D44" s="12" t="s">
        <v>100</v>
      </c>
      <c r="E44" s="12" t="s">
        <v>12</v>
      </c>
      <c r="F44" s="12" t="s">
        <v>101</v>
      </c>
      <c r="G44" s="81"/>
    </row>
    <row r="45" spans="1:7" ht="102" customHeight="1" x14ac:dyDescent="0.25">
      <c r="A45" s="119"/>
      <c r="B45" s="94"/>
      <c r="C45" s="12" t="s">
        <v>102</v>
      </c>
      <c r="D45" s="12" t="s">
        <v>103</v>
      </c>
      <c r="E45" s="12" t="s">
        <v>12</v>
      </c>
      <c r="F45" s="12" t="s">
        <v>104</v>
      </c>
      <c r="G45" s="81"/>
    </row>
    <row r="46" spans="1:7" ht="105.75" customHeight="1" x14ac:dyDescent="0.25">
      <c r="A46" s="119"/>
      <c r="B46" s="94"/>
      <c r="C46" s="12" t="s">
        <v>105</v>
      </c>
      <c r="D46" s="12" t="s">
        <v>106</v>
      </c>
      <c r="E46" s="12" t="s">
        <v>12</v>
      </c>
      <c r="F46" s="12" t="s">
        <v>107</v>
      </c>
      <c r="G46" s="81"/>
    </row>
    <row r="47" spans="1:7" ht="118.5" customHeight="1" x14ac:dyDescent="0.25">
      <c r="A47" s="119"/>
      <c r="B47" s="118" t="s">
        <v>108</v>
      </c>
      <c r="C47" s="12" t="s">
        <v>90</v>
      </c>
      <c r="D47" s="12" t="s">
        <v>109</v>
      </c>
      <c r="E47" s="12" t="s">
        <v>12</v>
      </c>
      <c r="F47" s="12" t="s">
        <v>110</v>
      </c>
      <c r="G47" s="81"/>
    </row>
    <row r="48" spans="1:7" ht="87.75" customHeight="1" x14ac:dyDescent="0.25">
      <c r="A48" s="112"/>
      <c r="B48" s="118"/>
      <c r="C48" s="12" t="s">
        <v>111</v>
      </c>
      <c r="D48" s="12" t="s">
        <v>112</v>
      </c>
      <c r="E48" s="12" t="s">
        <v>12</v>
      </c>
      <c r="F48" s="12" t="s">
        <v>113</v>
      </c>
      <c r="G48" s="82"/>
    </row>
    <row r="49" spans="1:7" ht="33.75" customHeight="1" x14ac:dyDescent="0.25">
      <c r="A49" s="102" t="s">
        <v>114</v>
      </c>
      <c r="B49" s="103"/>
      <c r="C49" s="103"/>
      <c r="D49" s="103"/>
      <c r="E49" s="103"/>
      <c r="F49" s="103"/>
      <c r="G49" s="104"/>
    </row>
    <row r="50" spans="1:7" ht="409.5" x14ac:dyDescent="0.25">
      <c r="A50" s="98" t="s">
        <v>115</v>
      </c>
      <c r="B50" s="86" t="s">
        <v>977</v>
      </c>
      <c r="C50" s="86" t="s">
        <v>116</v>
      </c>
      <c r="D50" s="86" t="s">
        <v>978</v>
      </c>
      <c r="E50" s="86" t="s">
        <v>57</v>
      </c>
      <c r="F50" s="2" t="s">
        <v>117</v>
      </c>
      <c r="G50" s="99">
        <v>668088</v>
      </c>
    </row>
    <row r="51" spans="1:7" ht="86.25" customHeight="1" x14ac:dyDescent="0.25">
      <c r="A51" s="98"/>
      <c r="B51" s="86"/>
      <c r="C51" s="86"/>
      <c r="D51" s="86"/>
      <c r="E51" s="86"/>
      <c r="F51" s="2" t="s">
        <v>976</v>
      </c>
      <c r="G51" s="99"/>
    </row>
    <row r="52" spans="1:7" ht="409.5" x14ac:dyDescent="0.25">
      <c r="A52" s="98" t="s">
        <v>118</v>
      </c>
      <c r="B52" s="86" t="s">
        <v>119</v>
      </c>
      <c r="C52" s="86" t="s">
        <v>120</v>
      </c>
      <c r="D52" s="86" t="s">
        <v>974</v>
      </c>
      <c r="E52" s="105" t="s">
        <v>57</v>
      </c>
      <c r="F52" s="17" t="s">
        <v>975</v>
      </c>
      <c r="G52" s="117">
        <v>1937988</v>
      </c>
    </row>
    <row r="53" spans="1:7" ht="72" customHeight="1" x14ac:dyDescent="0.25">
      <c r="A53" s="98"/>
      <c r="B53" s="86"/>
      <c r="C53" s="86"/>
      <c r="D53" s="86"/>
      <c r="E53" s="105"/>
      <c r="F53" s="16" t="s">
        <v>976</v>
      </c>
      <c r="G53" s="117"/>
    </row>
    <row r="54" spans="1:7" ht="33.75" customHeight="1" x14ac:dyDescent="0.25">
      <c r="A54" s="95" t="s">
        <v>121</v>
      </c>
      <c r="B54" s="96"/>
      <c r="C54" s="96"/>
      <c r="D54" s="96"/>
      <c r="E54" s="96"/>
      <c r="F54" s="116"/>
      <c r="G54" s="97"/>
    </row>
    <row r="55" spans="1:7" ht="82.5" customHeight="1" x14ac:dyDescent="0.25">
      <c r="A55" s="77" t="s">
        <v>122</v>
      </c>
      <c r="B55" s="90" t="s">
        <v>123</v>
      </c>
      <c r="C55" s="86" t="s">
        <v>124</v>
      </c>
      <c r="D55" s="86" t="s">
        <v>125</v>
      </c>
      <c r="E55" s="86" t="s">
        <v>18</v>
      </c>
      <c r="F55" s="12" t="s">
        <v>126</v>
      </c>
      <c r="G55" s="87">
        <v>200037</v>
      </c>
    </row>
    <row r="56" spans="1:7" ht="51.75" customHeight="1" x14ac:dyDescent="0.25">
      <c r="A56" s="78"/>
      <c r="B56" s="91"/>
      <c r="C56" s="86"/>
      <c r="D56" s="86"/>
      <c r="E56" s="86"/>
      <c r="F56" s="12" t="s">
        <v>909</v>
      </c>
      <c r="G56" s="88"/>
    </row>
    <row r="57" spans="1:7" ht="47.25" customHeight="1" x14ac:dyDescent="0.25">
      <c r="A57" s="78"/>
      <c r="B57" s="91"/>
      <c r="C57" s="86" t="s">
        <v>127</v>
      </c>
      <c r="D57" s="83" t="s">
        <v>908</v>
      </c>
      <c r="E57" s="86" t="s">
        <v>18</v>
      </c>
      <c r="F57" s="12" t="s">
        <v>128</v>
      </c>
      <c r="G57" s="88"/>
    </row>
    <row r="58" spans="1:7" ht="50.25" customHeight="1" x14ac:dyDescent="0.25">
      <c r="A58" s="78"/>
      <c r="B58" s="91"/>
      <c r="C58" s="86"/>
      <c r="D58" s="84"/>
      <c r="E58" s="86"/>
      <c r="F58" s="12" t="s">
        <v>126</v>
      </c>
      <c r="G58" s="88"/>
    </row>
    <row r="59" spans="1:7" ht="60.75" customHeight="1" x14ac:dyDescent="0.25">
      <c r="A59" s="78"/>
      <c r="B59" s="91"/>
      <c r="C59" s="86"/>
      <c r="D59" s="85"/>
      <c r="E59" s="86"/>
      <c r="F59" s="12" t="s">
        <v>909</v>
      </c>
      <c r="G59" s="88"/>
    </row>
    <row r="60" spans="1:7" ht="48" customHeight="1" x14ac:dyDescent="0.25">
      <c r="A60" s="78"/>
      <c r="B60" s="91"/>
      <c r="C60" s="86" t="s">
        <v>129</v>
      </c>
      <c r="D60" s="86" t="s">
        <v>910</v>
      </c>
      <c r="E60" s="86" t="s">
        <v>18</v>
      </c>
      <c r="F60" s="12" t="s">
        <v>128</v>
      </c>
      <c r="G60" s="88"/>
    </row>
    <row r="61" spans="1:7" ht="58.5" customHeight="1" x14ac:dyDescent="0.25">
      <c r="A61" s="78"/>
      <c r="B61" s="91"/>
      <c r="C61" s="86"/>
      <c r="D61" s="86"/>
      <c r="E61" s="86"/>
      <c r="F61" s="12" t="s">
        <v>126</v>
      </c>
      <c r="G61" s="88"/>
    </row>
    <row r="62" spans="1:7" ht="54.75" customHeight="1" x14ac:dyDescent="0.25">
      <c r="A62" s="78"/>
      <c r="B62" s="91"/>
      <c r="C62" s="86"/>
      <c r="D62" s="86"/>
      <c r="E62" s="86"/>
      <c r="F62" s="12" t="s">
        <v>909</v>
      </c>
      <c r="G62" s="88"/>
    </row>
    <row r="63" spans="1:7" ht="63.75" customHeight="1" x14ac:dyDescent="0.25">
      <c r="A63" s="78"/>
      <c r="B63" s="91"/>
      <c r="C63" s="86" t="s">
        <v>130</v>
      </c>
      <c r="D63" s="86" t="s">
        <v>131</v>
      </c>
      <c r="E63" s="86" t="s">
        <v>18</v>
      </c>
      <c r="F63" s="12" t="s">
        <v>132</v>
      </c>
      <c r="G63" s="88"/>
    </row>
    <row r="64" spans="1:7" ht="78" customHeight="1" x14ac:dyDescent="0.25">
      <c r="A64" s="78"/>
      <c r="B64" s="91"/>
      <c r="C64" s="86"/>
      <c r="D64" s="86"/>
      <c r="E64" s="86"/>
      <c r="F64" s="12" t="s">
        <v>133</v>
      </c>
      <c r="G64" s="88"/>
    </row>
    <row r="65" spans="1:7" ht="87.75" customHeight="1" x14ac:dyDescent="0.25">
      <c r="A65" s="78"/>
      <c r="B65" s="91"/>
      <c r="C65" s="86" t="s">
        <v>134</v>
      </c>
      <c r="D65" s="86" t="s">
        <v>135</v>
      </c>
      <c r="E65" s="86" t="s">
        <v>18</v>
      </c>
      <c r="F65" s="12" t="s">
        <v>136</v>
      </c>
      <c r="G65" s="88"/>
    </row>
    <row r="66" spans="1:7" ht="40.5" customHeight="1" x14ac:dyDescent="0.25">
      <c r="A66" s="78"/>
      <c r="B66" s="92"/>
      <c r="C66" s="86"/>
      <c r="D66" s="86"/>
      <c r="E66" s="86"/>
      <c r="F66" s="12" t="s">
        <v>128</v>
      </c>
      <c r="G66" s="88"/>
    </row>
    <row r="67" spans="1:7" ht="98.25" customHeight="1" x14ac:dyDescent="0.25">
      <c r="A67" s="78"/>
      <c r="B67" s="86" t="s">
        <v>137</v>
      </c>
      <c r="C67" s="86" t="s">
        <v>138</v>
      </c>
      <c r="D67" s="86" t="s">
        <v>139</v>
      </c>
      <c r="E67" s="86" t="s">
        <v>18</v>
      </c>
      <c r="F67" s="12" t="s">
        <v>128</v>
      </c>
      <c r="G67" s="88"/>
    </row>
    <row r="68" spans="1:7" ht="81" customHeight="1" x14ac:dyDescent="0.25">
      <c r="A68" s="78"/>
      <c r="B68" s="86"/>
      <c r="C68" s="86"/>
      <c r="D68" s="86"/>
      <c r="E68" s="86"/>
      <c r="F68" s="12" t="s">
        <v>126</v>
      </c>
      <c r="G68" s="88"/>
    </row>
    <row r="69" spans="1:7" ht="88.5" customHeight="1" x14ac:dyDescent="0.25">
      <c r="A69" s="78"/>
      <c r="B69" s="85" t="s">
        <v>140</v>
      </c>
      <c r="C69" s="85" t="s">
        <v>141</v>
      </c>
      <c r="D69" s="85" t="s">
        <v>973</v>
      </c>
      <c r="E69" s="85" t="s">
        <v>18</v>
      </c>
      <c r="F69" s="16" t="s">
        <v>128</v>
      </c>
      <c r="G69" s="88"/>
    </row>
    <row r="70" spans="1:7" ht="63" customHeight="1" x14ac:dyDescent="0.25">
      <c r="A70" s="78"/>
      <c r="B70" s="86"/>
      <c r="C70" s="86"/>
      <c r="D70" s="86"/>
      <c r="E70" s="86"/>
      <c r="F70" s="12" t="s">
        <v>142</v>
      </c>
      <c r="G70" s="88"/>
    </row>
    <row r="71" spans="1:7" ht="47.25" customHeight="1" x14ac:dyDescent="0.25">
      <c r="A71" s="78"/>
      <c r="B71" s="86"/>
      <c r="C71" s="86" t="s">
        <v>143</v>
      </c>
      <c r="D71" s="86" t="s">
        <v>144</v>
      </c>
      <c r="E71" s="86" t="s">
        <v>18</v>
      </c>
      <c r="F71" s="12" t="s">
        <v>128</v>
      </c>
      <c r="G71" s="88"/>
    </row>
    <row r="72" spans="1:7" ht="78" customHeight="1" x14ac:dyDescent="0.25">
      <c r="A72" s="78"/>
      <c r="B72" s="86"/>
      <c r="C72" s="86"/>
      <c r="D72" s="86"/>
      <c r="E72" s="86"/>
      <c r="F72" s="12" t="s">
        <v>142</v>
      </c>
      <c r="G72" s="88"/>
    </row>
    <row r="73" spans="1:7" ht="61.5" customHeight="1" x14ac:dyDescent="0.25">
      <c r="A73" s="78"/>
      <c r="B73" s="86" t="s">
        <v>145</v>
      </c>
      <c r="C73" s="86" t="s">
        <v>146</v>
      </c>
      <c r="D73" s="86" t="s">
        <v>147</v>
      </c>
      <c r="E73" s="86" t="s">
        <v>18</v>
      </c>
      <c r="F73" s="12" t="s">
        <v>909</v>
      </c>
      <c r="G73" s="88"/>
    </row>
    <row r="74" spans="1:7" ht="40.5" customHeight="1" x14ac:dyDescent="0.25">
      <c r="A74" s="78"/>
      <c r="B74" s="86"/>
      <c r="C74" s="86"/>
      <c r="D74" s="86"/>
      <c r="E74" s="86"/>
      <c r="F74" s="12" t="s">
        <v>128</v>
      </c>
      <c r="G74" s="88"/>
    </row>
    <row r="75" spans="1:7" ht="105" customHeight="1" x14ac:dyDescent="0.25">
      <c r="A75" s="78"/>
      <c r="B75" s="86"/>
      <c r="C75" s="12" t="s">
        <v>148</v>
      </c>
      <c r="D75" s="12" t="s">
        <v>149</v>
      </c>
      <c r="E75" s="12" t="s">
        <v>18</v>
      </c>
      <c r="F75" s="12" t="s">
        <v>909</v>
      </c>
      <c r="G75" s="88"/>
    </row>
    <row r="76" spans="1:7" ht="102" customHeight="1" x14ac:dyDescent="0.25">
      <c r="A76" s="78"/>
      <c r="B76" s="86"/>
      <c r="C76" s="86" t="s">
        <v>150</v>
      </c>
      <c r="D76" s="86" t="s">
        <v>151</v>
      </c>
      <c r="E76" s="86" t="s">
        <v>18</v>
      </c>
      <c r="F76" s="12" t="s">
        <v>911</v>
      </c>
      <c r="G76" s="88"/>
    </row>
    <row r="77" spans="1:7" ht="57" customHeight="1" x14ac:dyDescent="0.25">
      <c r="A77" s="78"/>
      <c r="B77" s="86"/>
      <c r="C77" s="86"/>
      <c r="D77" s="86"/>
      <c r="E77" s="86"/>
      <c r="F77" s="12" t="s">
        <v>909</v>
      </c>
      <c r="G77" s="88"/>
    </row>
    <row r="78" spans="1:7" ht="63.75" customHeight="1" x14ac:dyDescent="0.25">
      <c r="A78" s="78"/>
      <c r="B78" s="86"/>
      <c r="C78" s="12" t="s">
        <v>152</v>
      </c>
      <c r="D78" s="12" t="s">
        <v>153</v>
      </c>
      <c r="E78" s="12" t="s">
        <v>18</v>
      </c>
      <c r="F78" s="12" t="s">
        <v>909</v>
      </c>
      <c r="G78" s="88"/>
    </row>
    <row r="79" spans="1:7" ht="181.5" customHeight="1" x14ac:dyDescent="0.25">
      <c r="A79" s="78"/>
      <c r="B79" s="12" t="s">
        <v>154</v>
      </c>
      <c r="C79" s="12" t="s">
        <v>155</v>
      </c>
      <c r="D79" s="12" t="s">
        <v>156</v>
      </c>
      <c r="E79" s="12" t="s">
        <v>18</v>
      </c>
      <c r="F79" s="12" t="s">
        <v>157</v>
      </c>
      <c r="G79" s="88"/>
    </row>
    <row r="80" spans="1:7" ht="63" customHeight="1" x14ac:dyDescent="0.25">
      <c r="A80" s="78"/>
      <c r="B80" s="86" t="s">
        <v>972</v>
      </c>
      <c r="C80" s="12" t="s">
        <v>158</v>
      </c>
      <c r="D80" s="12" t="s">
        <v>159</v>
      </c>
      <c r="E80" s="12" t="s">
        <v>18</v>
      </c>
      <c r="F80" s="12" t="s">
        <v>160</v>
      </c>
      <c r="G80" s="88"/>
    </row>
    <row r="81" spans="1:7" ht="85.5" customHeight="1" x14ac:dyDescent="0.25">
      <c r="A81" s="78"/>
      <c r="B81" s="86"/>
      <c r="C81" s="86" t="s">
        <v>161</v>
      </c>
      <c r="D81" s="86" t="s">
        <v>162</v>
      </c>
      <c r="E81" s="86" t="s">
        <v>18</v>
      </c>
      <c r="F81" s="12" t="s">
        <v>163</v>
      </c>
      <c r="G81" s="88"/>
    </row>
    <row r="82" spans="1:7" ht="57.75" customHeight="1" x14ac:dyDescent="0.25">
      <c r="A82" s="78"/>
      <c r="B82" s="86"/>
      <c r="C82" s="86"/>
      <c r="D82" s="86"/>
      <c r="E82" s="86"/>
      <c r="F82" s="12" t="s">
        <v>164</v>
      </c>
      <c r="G82" s="88"/>
    </row>
    <row r="83" spans="1:7" ht="89.25" customHeight="1" x14ac:dyDescent="0.25">
      <c r="A83" s="78"/>
      <c r="B83" s="12" t="s">
        <v>165</v>
      </c>
      <c r="C83" s="12" t="s">
        <v>166</v>
      </c>
      <c r="D83" s="12" t="s">
        <v>167</v>
      </c>
      <c r="E83" s="12" t="s">
        <v>18</v>
      </c>
      <c r="F83" s="12" t="s">
        <v>168</v>
      </c>
      <c r="G83" s="88"/>
    </row>
    <row r="84" spans="1:7" ht="142.5" customHeight="1" x14ac:dyDescent="0.25">
      <c r="A84" s="79"/>
      <c r="B84" s="12" t="s">
        <v>169</v>
      </c>
      <c r="C84" s="12" t="s">
        <v>170</v>
      </c>
      <c r="D84" s="12" t="s">
        <v>171</v>
      </c>
      <c r="E84" s="12" t="s">
        <v>18</v>
      </c>
      <c r="F84" s="12" t="s">
        <v>912</v>
      </c>
      <c r="G84" s="89"/>
    </row>
    <row r="85" spans="1:7" ht="99.75" customHeight="1" x14ac:dyDescent="0.25">
      <c r="A85" s="14" t="s">
        <v>172</v>
      </c>
      <c r="B85" s="12" t="s">
        <v>173</v>
      </c>
      <c r="C85" s="12" t="s">
        <v>174</v>
      </c>
      <c r="D85" s="12" t="s">
        <v>175</v>
      </c>
      <c r="E85" s="12" t="s">
        <v>18</v>
      </c>
      <c r="F85" s="12" t="s">
        <v>176</v>
      </c>
      <c r="G85" s="13">
        <v>305214</v>
      </c>
    </row>
    <row r="86" spans="1:7" ht="143.25" customHeight="1" x14ac:dyDescent="0.25">
      <c r="A86" s="14" t="s">
        <v>177</v>
      </c>
      <c r="B86" s="12" t="s">
        <v>178</v>
      </c>
      <c r="C86" s="12" t="s">
        <v>179</v>
      </c>
      <c r="D86" s="12" t="s">
        <v>180</v>
      </c>
      <c r="E86" s="12" t="s">
        <v>18</v>
      </c>
      <c r="F86" s="12" t="s">
        <v>181</v>
      </c>
      <c r="G86" s="13">
        <v>195175</v>
      </c>
    </row>
    <row r="87" spans="1:7" ht="138" customHeight="1" x14ac:dyDescent="0.25">
      <c r="A87" s="14" t="s">
        <v>182</v>
      </c>
      <c r="B87" s="12" t="s">
        <v>183</v>
      </c>
      <c r="C87" s="12" t="s">
        <v>179</v>
      </c>
      <c r="D87" s="12" t="s">
        <v>180</v>
      </c>
      <c r="E87" s="12" t="s">
        <v>18</v>
      </c>
      <c r="F87" s="12" t="s">
        <v>184</v>
      </c>
      <c r="G87" s="13">
        <v>280339</v>
      </c>
    </row>
    <row r="88" spans="1:7" ht="282.75" customHeight="1" x14ac:dyDescent="0.25">
      <c r="A88" s="7" t="s">
        <v>185</v>
      </c>
      <c r="B88" s="16" t="s">
        <v>913</v>
      </c>
      <c r="C88" s="16" t="s">
        <v>186</v>
      </c>
      <c r="D88" s="16" t="s">
        <v>187</v>
      </c>
      <c r="E88" s="16" t="s">
        <v>18</v>
      </c>
      <c r="F88" s="16" t="s">
        <v>188</v>
      </c>
      <c r="G88" s="18">
        <v>364805</v>
      </c>
    </row>
    <row r="89" spans="1:7" ht="183" customHeight="1" x14ac:dyDescent="0.25">
      <c r="A89" s="14" t="s">
        <v>189</v>
      </c>
      <c r="B89" s="12" t="s">
        <v>914</v>
      </c>
      <c r="C89" s="12" t="s">
        <v>161</v>
      </c>
      <c r="D89" s="12" t="s">
        <v>190</v>
      </c>
      <c r="E89" s="12" t="s">
        <v>18</v>
      </c>
      <c r="F89" s="12" t="s">
        <v>191</v>
      </c>
      <c r="G89" s="13">
        <v>489319</v>
      </c>
    </row>
    <row r="90" spans="1:7" ht="35.25" customHeight="1" x14ac:dyDescent="0.25">
      <c r="A90" s="95" t="s">
        <v>192</v>
      </c>
      <c r="B90" s="96"/>
      <c r="C90" s="96"/>
      <c r="D90" s="96"/>
      <c r="E90" s="96"/>
      <c r="F90" s="96"/>
      <c r="G90" s="97"/>
    </row>
    <row r="91" spans="1:7" ht="78.75" customHeight="1" x14ac:dyDescent="0.25">
      <c r="A91" s="98" t="s">
        <v>193</v>
      </c>
      <c r="B91" s="100" t="s">
        <v>194</v>
      </c>
      <c r="C91" s="100" t="s">
        <v>195</v>
      </c>
      <c r="D91" s="100" t="s">
        <v>196</v>
      </c>
      <c r="E91" s="100" t="s">
        <v>57</v>
      </c>
      <c r="F91" s="12" t="s">
        <v>197</v>
      </c>
      <c r="G91" s="80">
        <v>307267</v>
      </c>
    </row>
    <row r="92" spans="1:7" ht="65.25" customHeight="1" x14ac:dyDescent="0.25">
      <c r="A92" s="98"/>
      <c r="B92" s="100"/>
      <c r="C92" s="100"/>
      <c r="D92" s="100"/>
      <c r="E92" s="100"/>
      <c r="F92" s="12" t="s">
        <v>198</v>
      </c>
      <c r="G92" s="81"/>
    </row>
    <row r="93" spans="1:7" ht="55.5" customHeight="1" x14ac:dyDescent="0.25">
      <c r="A93" s="98"/>
      <c r="B93" s="100"/>
      <c r="C93" s="100"/>
      <c r="D93" s="100"/>
      <c r="E93" s="100"/>
      <c r="F93" s="12" t="s">
        <v>199</v>
      </c>
      <c r="G93" s="81"/>
    </row>
    <row r="94" spans="1:7" ht="121.5" customHeight="1" x14ac:dyDescent="0.25">
      <c r="A94" s="98"/>
      <c r="B94" s="100"/>
      <c r="C94" s="100"/>
      <c r="D94" s="100"/>
      <c r="E94" s="100"/>
      <c r="F94" s="12" t="s">
        <v>200</v>
      </c>
      <c r="G94" s="81"/>
    </row>
    <row r="95" spans="1:7" ht="36.75" customHeight="1" x14ac:dyDescent="0.25">
      <c r="A95" s="98"/>
      <c r="B95" s="100"/>
      <c r="C95" s="100"/>
      <c r="D95" s="100"/>
      <c r="E95" s="100"/>
      <c r="F95" s="12" t="s">
        <v>201</v>
      </c>
      <c r="G95" s="82"/>
    </row>
    <row r="96" spans="1:7" ht="249.75" customHeight="1" x14ac:dyDescent="0.25">
      <c r="A96" s="98" t="s">
        <v>202</v>
      </c>
      <c r="B96" s="86" t="s">
        <v>971</v>
      </c>
      <c r="C96" s="86" t="s">
        <v>203</v>
      </c>
      <c r="D96" s="86" t="s">
        <v>204</v>
      </c>
      <c r="E96" s="86" t="s">
        <v>57</v>
      </c>
      <c r="F96" s="12" t="s">
        <v>205</v>
      </c>
      <c r="G96" s="99">
        <v>626899</v>
      </c>
    </row>
    <row r="97" spans="1:7" ht="120.75" customHeight="1" x14ac:dyDescent="0.25">
      <c r="A97" s="98"/>
      <c r="B97" s="86"/>
      <c r="C97" s="86"/>
      <c r="D97" s="86"/>
      <c r="E97" s="86"/>
      <c r="F97" s="12" t="s">
        <v>206</v>
      </c>
      <c r="G97" s="99"/>
    </row>
    <row r="98" spans="1:7" ht="39" customHeight="1" x14ac:dyDescent="0.25">
      <c r="A98" s="98"/>
      <c r="B98" s="86"/>
      <c r="C98" s="86"/>
      <c r="D98" s="86"/>
      <c r="E98" s="86"/>
      <c r="F98" s="12" t="s">
        <v>207</v>
      </c>
      <c r="G98" s="99"/>
    </row>
    <row r="99" spans="1:7" ht="123" customHeight="1" x14ac:dyDescent="0.25">
      <c r="A99" s="98"/>
      <c r="B99" s="86"/>
      <c r="C99" s="86"/>
      <c r="D99" s="86"/>
      <c r="E99" s="86"/>
      <c r="F99" s="12" t="s">
        <v>200</v>
      </c>
      <c r="G99" s="99"/>
    </row>
    <row r="100" spans="1:7" ht="56.25" customHeight="1" x14ac:dyDescent="0.25">
      <c r="A100" s="98"/>
      <c r="B100" s="86"/>
      <c r="C100" s="86"/>
      <c r="D100" s="86"/>
      <c r="E100" s="86"/>
      <c r="F100" s="12" t="s">
        <v>208</v>
      </c>
      <c r="G100" s="99"/>
    </row>
    <row r="101" spans="1:7" ht="94.5" x14ac:dyDescent="0.25">
      <c r="A101" s="98"/>
      <c r="B101" s="86"/>
      <c r="C101" s="86"/>
      <c r="D101" s="86"/>
      <c r="E101" s="86"/>
      <c r="F101" s="12" t="s">
        <v>970</v>
      </c>
      <c r="G101" s="99"/>
    </row>
    <row r="102" spans="1:7" ht="48" customHeight="1" x14ac:dyDescent="0.25">
      <c r="A102" s="98"/>
      <c r="B102" s="86"/>
      <c r="C102" s="86"/>
      <c r="D102" s="86"/>
      <c r="E102" s="86"/>
      <c r="F102" s="12" t="s">
        <v>209</v>
      </c>
      <c r="G102" s="99"/>
    </row>
    <row r="103" spans="1:7" ht="26.25" customHeight="1" x14ac:dyDescent="0.25">
      <c r="A103" s="95" t="s">
        <v>210</v>
      </c>
      <c r="B103" s="96"/>
      <c r="C103" s="96"/>
      <c r="D103" s="96"/>
      <c r="E103" s="96"/>
      <c r="F103" s="96"/>
      <c r="G103" s="97"/>
    </row>
    <row r="104" spans="1:7" ht="44.25" customHeight="1" x14ac:dyDescent="0.25">
      <c r="A104" s="110" t="s">
        <v>211</v>
      </c>
      <c r="B104" s="86" t="s">
        <v>915</v>
      </c>
      <c r="C104" s="86" t="s">
        <v>212</v>
      </c>
      <c r="D104" s="86" t="s">
        <v>213</v>
      </c>
      <c r="E104" s="86" t="s">
        <v>18</v>
      </c>
      <c r="F104" s="12" t="s">
        <v>214</v>
      </c>
      <c r="G104" s="113">
        <v>234037</v>
      </c>
    </row>
    <row r="105" spans="1:7" ht="48.75" customHeight="1" x14ac:dyDescent="0.25">
      <c r="A105" s="111"/>
      <c r="B105" s="86"/>
      <c r="C105" s="86"/>
      <c r="D105" s="86"/>
      <c r="E105" s="86"/>
      <c r="F105" s="12" t="s">
        <v>215</v>
      </c>
      <c r="G105" s="114"/>
    </row>
    <row r="106" spans="1:7" ht="53.25" customHeight="1" x14ac:dyDescent="0.25">
      <c r="A106" s="111"/>
      <c r="B106" s="86"/>
      <c r="C106" s="86"/>
      <c r="D106" s="86"/>
      <c r="E106" s="86"/>
      <c r="F106" s="12" t="s">
        <v>216</v>
      </c>
      <c r="G106" s="114"/>
    </row>
    <row r="107" spans="1:7" ht="60.75" customHeight="1" x14ac:dyDescent="0.25">
      <c r="A107" s="111"/>
      <c r="B107" s="86"/>
      <c r="C107" s="86"/>
      <c r="D107" s="86"/>
      <c r="E107" s="86"/>
      <c r="F107" s="12" t="s">
        <v>217</v>
      </c>
      <c r="G107" s="114"/>
    </row>
    <row r="108" spans="1:7" ht="57" customHeight="1" x14ac:dyDescent="0.25">
      <c r="A108" s="111"/>
      <c r="B108" s="86"/>
      <c r="C108" s="86"/>
      <c r="D108" s="86"/>
      <c r="E108" s="86"/>
      <c r="F108" s="12" t="s">
        <v>218</v>
      </c>
      <c r="G108" s="114"/>
    </row>
    <row r="109" spans="1:7" ht="75.75" customHeight="1" x14ac:dyDescent="0.25">
      <c r="A109" s="111"/>
      <c r="B109" s="86"/>
      <c r="C109" s="86"/>
      <c r="D109" s="86"/>
      <c r="E109" s="86"/>
      <c r="F109" s="12" t="s">
        <v>219</v>
      </c>
      <c r="G109" s="114"/>
    </row>
    <row r="110" spans="1:7" ht="58.5" customHeight="1" x14ac:dyDescent="0.25">
      <c r="A110" s="111"/>
      <c r="B110" s="86"/>
      <c r="C110" s="86"/>
      <c r="D110" s="86"/>
      <c r="E110" s="86"/>
      <c r="F110" s="12" t="s">
        <v>220</v>
      </c>
      <c r="G110" s="114"/>
    </row>
    <row r="111" spans="1:7" ht="93.75" customHeight="1" x14ac:dyDescent="0.25">
      <c r="A111" s="111"/>
      <c r="B111" s="86"/>
      <c r="C111" s="86"/>
      <c r="D111" s="86"/>
      <c r="E111" s="86"/>
      <c r="F111" s="12" t="s">
        <v>969</v>
      </c>
      <c r="G111" s="114"/>
    </row>
    <row r="112" spans="1:7" ht="121.5" customHeight="1" x14ac:dyDescent="0.25">
      <c r="A112" s="111"/>
      <c r="B112" s="86"/>
      <c r="C112" s="86"/>
      <c r="D112" s="86"/>
      <c r="E112" s="86"/>
      <c r="F112" s="12" t="s">
        <v>221</v>
      </c>
      <c r="G112" s="114"/>
    </row>
    <row r="113" spans="1:7" ht="48.75" customHeight="1" x14ac:dyDescent="0.25">
      <c r="A113" s="111"/>
      <c r="B113" s="86"/>
      <c r="C113" s="86"/>
      <c r="D113" s="86"/>
      <c r="E113" s="86"/>
      <c r="F113" s="12" t="s">
        <v>222</v>
      </c>
      <c r="G113" s="114"/>
    </row>
    <row r="114" spans="1:7" ht="48.75" customHeight="1" x14ac:dyDescent="0.25">
      <c r="A114" s="111"/>
      <c r="B114" s="86"/>
      <c r="C114" s="86"/>
      <c r="D114" s="86"/>
      <c r="E114" s="86"/>
      <c r="F114" s="12" t="s">
        <v>223</v>
      </c>
      <c r="G114" s="114"/>
    </row>
    <row r="115" spans="1:7" ht="54.75" customHeight="1" x14ac:dyDescent="0.25">
      <c r="A115" s="111"/>
      <c r="B115" s="86"/>
      <c r="C115" s="86"/>
      <c r="D115" s="86"/>
      <c r="E115" s="86"/>
      <c r="F115" s="12" t="s">
        <v>224</v>
      </c>
      <c r="G115" s="114"/>
    </row>
    <row r="116" spans="1:7" ht="42.75" customHeight="1" x14ac:dyDescent="0.25">
      <c r="A116" s="111"/>
      <c r="B116" s="86"/>
      <c r="C116" s="86"/>
      <c r="D116" s="86"/>
      <c r="E116" s="86"/>
      <c r="F116" s="12" t="s">
        <v>225</v>
      </c>
      <c r="G116" s="114"/>
    </row>
    <row r="117" spans="1:7" ht="93.75" customHeight="1" x14ac:dyDescent="0.25">
      <c r="A117" s="111"/>
      <c r="B117" s="86"/>
      <c r="C117" s="12" t="s">
        <v>226</v>
      </c>
      <c r="D117" s="12" t="s">
        <v>227</v>
      </c>
      <c r="E117" s="12" t="s">
        <v>18</v>
      </c>
      <c r="F117" s="12" t="s">
        <v>228</v>
      </c>
      <c r="G117" s="114"/>
    </row>
    <row r="118" spans="1:7" ht="70.5" customHeight="1" x14ac:dyDescent="0.25">
      <c r="A118" s="111"/>
      <c r="B118" s="86"/>
      <c r="C118" s="83" t="s">
        <v>229</v>
      </c>
      <c r="D118" s="83" t="s">
        <v>230</v>
      </c>
      <c r="E118" s="83" t="s">
        <v>231</v>
      </c>
      <c r="F118" s="12" t="s">
        <v>232</v>
      </c>
      <c r="G118" s="114"/>
    </row>
    <row r="119" spans="1:7" ht="37.5" customHeight="1" x14ac:dyDescent="0.25">
      <c r="A119" s="111"/>
      <c r="B119" s="86"/>
      <c r="C119" s="84"/>
      <c r="D119" s="84"/>
      <c r="E119" s="84"/>
      <c r="F119" s="12" t="s">
        <v>233</v>
      </c>
      <c r="G119" s="114"/>
    </row>
    <row r="120" spans="1:7" ht="84.75" customHeight="1" x14ac:dyDescent="0.25">
      <c r="A120" s="111"/>
      <c r="B120" s="86"/>
      <c r="C120" s="84"/>
      <c r="D120" s="84"/>
      <c r="E120" s="84"/>
      <c r="F120" s="12" t="s">
        <v>234</v>
      </c>
      <c r="G120" s="114"/>
    </row>
    <row r="121" spans="1:7" ht="62.25" customHeight="1" x14ac:dyDescent="0.25">
      <c r="A121" s="111"/>
      <c r="B121" s="86"/>
      <c r="C121" s="84"/>
      <c r="D121" s="85"/>
      <c r="E121" s="85"/>
      <c r="F121" s="12" t="s">
        <v>235</v>
      </c>
      <c r="G121" s="114"/>
    </row>
    <row r="122" spans="1:7" ht="75" customHeight="1" x14ac:dyDescent="0.25">
      <c r="A122" s="111"/>
      <c r="B122" s="86"/>
      <c r="C122" s="84"/>
      <c r="D122" s="83" t="s">
        <v>236</v>
      </c>
      <c r="E122" s="83" t="s">
        <v>18</v>
      </c>
      <c r="F122" s="12" t="s">
        <v>237</v>
      </c>
      <c r="G122" s="114"/>
    </row>
    <row r="123" spans="1:7" ht="51.75" customHeight="1" x14ac:dyDescent="0.25">
      <c r="A123" s="111"/>
      <c r="B123" s="86"/>
      <c r="C123" s="84"/>
      <c r="D123" s="85"/>
      <c r="E123" s="85"/>
      <c r="F123" s="12" t="s">
        <v>238</v>
      </c>
      <c r="G123" s="114"/>
    </row>
    <row r="124" spans="1:7" ht="80.25" customHeight="1" x14ac:dyDescent="0.25">
      <c r="A124" s="111"/>
      <c r="B124" s="86"/>
      <c r="C124" s="85"/>
      <c r="D124" s="12" t="s">
        <v>239</v>
      </c>
      <c r="E124" s="12" t="s">
        <v>18</v>
      </c>
      <c r="F124" s="12" t="s">
        <v>237</v>
      </c>
      <c r="G124" s="114"/>
    </row>
    <row r="125" spans="1:7" ht="47.25" x14ac:dyDescent="0.25">
      <c r="A125" s="111"/>
      <c r="B125" s="86"/>
      <c r="C125" s="86" t="s">
        <v>240</v>
      </c>
      <c r="D125" s="86" t="s">
        <v>241</v>
      </c>
      <c r="E125" s="86" t="s">
        <v>18</v>
      </c>
      <c r="F125" s="12" t="s">
        <v>242</v>
      </c>
      <c r="G125" s="114"/>
    </row>
    <row r="126" spans="1:7" ht="47.25" x14ac:dyDescent="0.25">
      <c r="A126" s="111"/>
      <c r="B126" s="86"/>
      <c r="C126" s="86"/>
      <c r="D126" s="86"/>
      <c r="E126" s="86"/>
      <c r="F126" s="12" t="s">
        <v>238</v>
      </c>
      <c r="G126" s="114"/>
    </row>
    <row r="127" spans="1:7" ht="70.5" customHeight="1" x14ac:dyDescent="0.25">
      <c r="A127" s="111"/>
      <c r="B127" s="86"/>
      <c r="C127" s="12" t="s">
        <v>243</v>
      </c>
      <c r="D127" s="12" t="s">
        <v>244</v>
      </c>
      <c r="E127" s="12" t="s">
        <v>18</v>
      </c>
      <c r="F127" s="12" t="s">
        <v>238</v>
      </c>
      <c r="G127" s="114"/>
    </row>
    <row r="128" spans="1:7" ht="66.75" customHeight="1" x14ac:dyDescent="0.25">
      <c r="A128" s="111"/>
      <c r="B128" s="86"/>
      <c r="C128" s="83" t="s">
        <v>245</v>
      </c>
      <c r="D128" s="83" t="s">
        <v>246</v>
      </c>
      <c r="E128" s="83" t="s">
        <v>18</v>
      </c>
      <c r="F128" s="12" t="s">
        <v>247</v>
      </c>
      <c r="G128" s="114"/>
    </row>
    <row r="129" spans="1:7" ht="85.5" customHeight="1" x14ac:dyDescent="0.25">
      <c r="A129" s="111"/>
      <c r="B129" s="86"/>
      <c r="C129" s="84"/>
      <c r="D129" s="84"/>
      <c r="E129" s="84"/>
      <c r="F129" s="12" t="s">
        <v>248</v>
      </c>
      <c r="G129" s="114"/>
    </row>
    <row r="130" spans="1:7" ht="33.75" customHeight="1" x14ac:dyDescent="0.25">
      <c r="A130" s="111"/>
      <c r="B130" s="86"/>
      <c r="C130" s="84"/>
      <c r="D130" s="84"/>
      <c r="E130" s="84"/>
      <c r="F130" s="12" t="s">
        <v>249</v>
      </c>
      <c r="G130" s="114"/>
    </row>
    <row r="131" spans="1:7" ht="48" customHeight="1" x14ac:dyDescent="0.25">
      <c r="A131" s="111"/>
      <c r="B131" s="86"/>
      <c r="C131" s="84"/>
      <c r="D131" s="84"/>
      <c r="E131" s="84"/>
      <c r="F131" s="12" t="s">
        <v>250</v>
      </c>
      <c r="G131" s="114"/>
    </row>
    <row r="132" spans="1:7" ht="78.75" customHeight="1" x14ac:dyDescent="0.25">
      <c r="A132" s="111"/>
      <c r="B132" s="86"/>
      <c r="C132" s="85"/>
      <c r="D132" s="85"/>
      <c r="E132" s="85"/>
      <c r="F132" s="12" t="s">
        <v>251</v>
      </c>
      <c r="G132" s="114"/>
    </row>
    <row r="133" spans="1:7" ht="51" customHeight="1" x14ac:dyDescent="0.25">
      <c r="A133" s="111"/>
      <c r="B133" s="86"/>
      <c r="C133" s="12" t="s">
        <v>252</v>
      </c>
      <c r="D133" s="12" t="s">
        <v>987</v>
      </c>
      <c r="E133" s="12" t="s">
        <v>18</v>
      </c>
      <c r="F133" s="12" t="s">
        <v>253</v>
      </c>
      <c r="G133" s="114"/>
    </row>
    <row r="134" spans="1:7" ht="58.5" customHeight="1" x14ac:dyDescent="0.25">
      <c r="A134" s="111"/>
      <c r="B134" s="86"/>
      <c r="C134" s="83" t="s">
        <v>252</v>
      </c>
      <c r="D134" s="12" t="s">
        <v>254</v>
      </c>
      <c r="E134" s="12" t="s">
        <v>18</v>
      </c>
      <c r="F134" s="12" t="s">
        <v>255</v>
      </c>
      <c r="G134" s="114"/>
    </row>
    <row r="135" spans="1:7" ht="76.5" customHeight="1" x14ac:dyDescent="0.25">
      <c r="A135" s="111"/>
      <c r="B135" s="86"/>
      <c r="C135" s="85"/>
      <c r="D135" s="12" t="s">
        <v>256</v>
      </c>
      <c r="E135" s="12" t="s">
        <v>18</v>
      </c>
      <c r="F135" s="12" t="s">
        <v>257</v>
      </c>
      <c r="G135" s="114"/>
    </row>
    <row r="136" spans="1:7" ht="15.75" customHeight="1" x14ac:dyDescent="0.25">
      <c r="A136" s="111"/>
      <c r="B136" s="86"/>
      <c r="C136" s="86" t="s">
        <v>258</v>
      </c>
      <c r="D136" s="86" t="s">
        <v>986</v>
      </c>
      <c r="E136" s="86" t="s">
        <v>18</v>
      </c>
      <c r="F136" s="86" t="s">
        <v>259</v>
      </c>
      <c r="G136" s="114"/>
    </row>
    <row r="137" spans="1:7" ht="34.5" customHeight="1" x14ac:dyDescent="0.25">
      <c r="A137" s="111"/>
      <c r="B137" s="86"/>
      <c r="C137" s="86"/>
      <c r="D137" s="86"/>
      <c r="E137" s="86"/>
      <c r="F137" s="86"/>
      <c r="G137" s="114"/>
    </row>
    <row r="138" spans="1:7" ht="44.25" customHeight="1" x14ac:dyDescent="0.25">
      <c r="A138" s="111"/>
      <c r="B138" s="86"/>
      <c r="C138" s="86"/>
      <c r="D138" s="86"/>
      <c r="E138" s="86"/>
      <c r="F138" s="12" t="s">
        <v>260</v>
      </c>
      <c r="G138" s="114"/>
    </row>
    <row r="139" spans="1:7" ht="72.75" customHeight="1" x14ac:dyDescent="0.25">
      <c r="A139" s="111"/>
      <c r="B139" s="86"/>
      <c r="C139" s="86"/>
      <c r="D139" s="86"/>
      <c r="E139" s="86"/>
      <c r="F139" s="12" t="s">
        <v>261</v>
      </c>
      <c r="G139" s="114"/>
    </row>
    <row r="140" spans="1:7" ht="42.75" customHeight="1" x14ac:dyDescent="0.25">
      <c r="A140" s="111"/>
      <c r="B140" s="86"/>
      <c r="C140" s="86"/>
      <c r="D140" s="86"/>
      <c r="E140" s="86"/>
      <c r="F140" s="12" t="s">
        <v>262</v>
      </c>
      <c r="G140" s="114"/>
    </row>
    <row r="141" spans="1:7" ht="111" customHeight="1" x14ac:dyDescent="0.25">
      <c r="A141" s="111"/>
      <c r="B141" s="86"/>
      <c r="C141" s="12" t="s">
        <v>263</v>
      </c>
      <c r="D141" s="12" t="s">
        <v>264</v>
      </c>
      <c r="E141" s="12" t="s">
        <v>18</v>
      </c>
      <c r="F141" s="12" t="s">
        <v>265</v>
      </c>
      <c r="G141" s="114"/>
    </row>
    <row r="142" spans="1:7" ht="64.5" customHeight="1" x14ac:dyDescent="0.25">
      <c r="A142" s="111"/>
      <c r="B142" s="86"/>
      <c r="C142" s="12" t="s">
        <v>266</v>
      </c>
      <c r="D142" s="12" t="s">
        <v>916</v>
      </c>
      <c r="E142" s="12" t="s">
        <v>18</v>
      </c>
      <c r="F142" s="12" t="s">
        <v>267</v>
      </c>
      <c r="G142" s="114"/>
    </row>
    <row r="143" spans="1:7" ht="38.25" customHeight="1" x14ac:dyDescent="0.25">
      <c r="A143" s="111"/>
      <c r="B143" s="86"/>
      <c r="C143" s="86" t="s">
        <v>268</v>
      </c>
      <c r="D143" s="86" t="s">
        <v>269</v>
      </c>
      <c r="E143" s="86" t="s">
        <v>18</v>
      </c>
      <c r="F143" s="12" t="s">
        <v>270</v>
      </c>
      <c r="G143" s="114"/>
    </row>
    <row r="144" spans="1:7" ht="52.5" customHeight="1" x14ac:dyDescent="0.25">
      <c r="A144" s="111"/>
      <c r="B144" s="86"/>
      <c r="C144" s="86"/>
      <c r="D144" s="86"/>
      <c r="E144" s="86"/>
      <c r="F144" s="12" t="s">
        <v>271</v>
      </c>
      <c r="G144" s="114"/>
    </row>
    <row r="145" spans="1:7" ht="76.5" customHeight="1" x14ac:dyDescent="0.25">
      <c r="A145" s="111"/>
      <c r="B145" s="86"/>
      <c r="C145" s="86" t="s">
        <v>272</v>
      </c>
      <c r="D145" s="86" t="s">
        <v>273</v>
      </c>
      <c r="E145" s="86" t="s">
        <v>18</v>
      </c>
      <c r="F145" s="12" t="s">
        <v>274</v>
      </c>
      <c r="G145" s="114"/>
    </row>
    <row r="146" spans="1:7" ht="86.25" customHeight="1" x14ac:dyDescent="0.25">
      <c r="A146" s="111"/>
      <c r="B146" s="86"/>
      <c r="C146" s="86"/>
      <c r="D146" s="86"/>
      <c r="E146" s="86"/>
      <c r="F146" s="12" t="s">
        <v>275</v>
      </c>
      <c r="G146" s="114"/>
    </row>
    <row r="147" spans="1:7" ht="63" customHeight="1" x14ac:dyDescent="0.25">
      <c r="A147" s="111"/>
      <c r="B147" s="86"/>
      <c r="C147" s="86"/>
      <c r="D147" s="86"/>
      <c r="E147" s="86"/>
      <c r="F147" s="12" t="s">
        <v>276</v>
      </c>
      <c r="G147" s="114"/>
    </row>
    <row r="148" spans="1:7" ht="84.75" customHeight="1" x14ac:dyDescent="0.25">
      <c r="A148" s="111"/>
      <c r="B148" s="86"/>
      <c r="C148" s="86" t="s">
        <v>277</v>
      </c>
      <c r="D148" s="12" t="s">
        <v>278</v>
      </c>
      <c r="E148" s="12" t="s">
        <v>18</v>
      </c>
      <c r="F148" s="12" t="s">
        <v>279</v>
      </c>
      <c r="G148" s="114"/>
    </row>
    <row r="149" spans="1:7" ht="111.75" customHeight="1" x14ac:dyDescent="0.25">
      <c r="A149" s="111"/>
      <c r="B149" s="86"/>
      <c r="C149" s="86"/>
      <c r="D149" s="12" t="s">
        <v>917</v>
      </c>
      <c r="E149" s="12" t="s">
        <v>18</v>
      </c>
      <c r="F149" s="12" t="s">
        <v>280</v>
      </c>
      <c r="G149" s="114"/>
    </row>
    <row r="150" spans="1:7" ht="74.25" customHeight="1" x14ac:dyDescent="0.25">
      <c r="A150" s="111"/>
      <c r="B150" s="86"/>
      <c r="C150" s="12" t="s">
        <v>281</v>
      </c>
      <c r="D150" s="12" t="s">
        <v>282</v>
      </c>
      <c r="E150" s="12" t="s">
        <v>18</v>
      </c>
      <c r="F150" s="12" t="s">
        <v>283</v>
      </c>
      <c r="G150" s="114"/>
    </row>
    <row r="151" spans="1:7" ht="80.25" customHeight="1" x14ac:dyDescent="0.25">
      <c r="A151" s="111"/>
      <c r="B151" s="86"/>
      <c r="C151" s="86" t="s">
        <v>284</v>
      </c>
      <c r="D151" s="86" t="s">
        <v>285</v>
      </c>
      <c r="E151" s="86" t="s">
        <v>18</v>
      </c>
      <c r="F151" s="12" t="s">
        <v>286</v>
      </c>
      <c r="G151" s="114"/>
    </row>
    <row r="152" spans="1:7" ht="65.25" customHeight="1" x14ac:dyDescent="0.25">
      <c r="A152" s="111"/>
      <c r="B152" s="86"/>
      <c r="C152" s="86"/>
      <c r="D152" s="86"/>
      <c r="E152" s="86"/>
      <c r="F152" s="12" t="s">
        <v>287</v>
      </c>
      <c r="G152" s="114"/>
    </row>
    <row r="153" spans="1:7" ht="101.25" customHeight="1" x14ac:dyDescent="0.25">
      <c r="A153" s="111"/>
      <c r="B153" s="86"/>
      <c r="C153" s="12" t="s">
        <v>288</v>
      </c>
      <c r="D153" s="12" t="s">
        <v>968</v>
      </c>
      <c r="E153" s="12" t="s">
        <v>18</v>
      </c>
      <c r="F153" s="12" t="s">
        <v>280</v>
      </c>
      <c r="G153" s="114"/>
    </row>
    <row r="154" spans="1:7" ht="60" customHeight="1" x14ac:dyDescent="0.25">
      <c r="A154" s="111"/>
      <c r="B154" s="86" t="s">
        <v>918</v>
      </c>
      <c r="C154" s="86" t="s">
        <v>289</v>
      </c>
      <c r="D154" s="86" t="s">
        <v>290</v>
      </c>
      <c r="E154" s="86" t="s">
        <v>18</v>
      </c>
      <c r="F154" s="12" t="s">
        <v>291</v>
      </c>
      <c r="G154" s="114"/>
    </row>
    <row r="155" spans="1:7" ht="49.5" customHeight="1" x14ac:dyDescent="0.25">
      <c r="A155" s="111"/>
      <c r="B155" s="86"/>
      <c r="C155" s="86"/>
      <c r="D155" s="86"/>
      <c r="E155" s="86"/>
      <c r="F155" s="12" t="s">
        <v>292</v>
      </c>
      <c r="G155" s="114"/>
    </row>
    <row r="156" spans="1:7" ht="90" customHeight="1" x14ac:dyDescent="0.25">
      <c r="A156" s="111"/>
      <c r="B156" s="86"/>
      <c r="C156" s="86"/>
      <c r="D156" s="86"/>
      <c r="E156" s="86"/>
      <c r="F156" s="12" t="s">
        <v>293</v>
      </c>
      <c r="G156" s="114"/>
    </row>
    <row r="157" spans="1:7" ht="52.5" customHeight="1" x14ac:dyDescent="0.25">
      <c r="A157" s="111"/>
      <c r="B157" s="86"/>
      <c r="C157" s="86"/>
      <c r="D157" s="86"/>
      <c r="E157" s="86"/>
      <c r="F157" s="12" t="s">
        <v>294</v>
      </c>
      <c r="G157" s="114"/>
    </row>
    <row r="158" spans="1:7" ht="57" customHeight="1" x14ac:dyDescent="0.25">
      <c r="A158" s="111"/>
      <c r="B158" s="86"/>
      <c r="C158" s="86"/>
      <c r="D158" s="86"/>
      <c r="E158" s="86"/>
      <c r="F158" s="12" t="s">
        <v>295</v>
      </c>
      <c r="G158" s="114"/>
    </row>
    <row r="159" spans="1:7" ht="54.75" customHeight="1" x14ac:dyDescent="0.25">
      <c r="A159" s="111"/>
      <c r="B159" s="86"/>
      <c r="C159" s="86"/>
      <c r="D159" s="86"/>
      <c r="E159" s="86"/>
      <c r="F159" s="12" t="s">
        <v>296</v>
      </c>
      <c r="G159" s="114"/>
    </row>
    <row r="160" spans="1:7" ht="62.25" customHeight="1" x14ac:dyDescent="0.25">
      <c r="A160" s="111"/>
      <c r="B160" s="86"/>
      <c r="C160" s="86"/>
      <c r="D160" s="86"/>
      <c r="E160" s="86"/>
      <c r="F160" s="12" t="s">
        <v>297</v>
      </c>
      <c r="G160" s="114"/>
    </row>
    <row r="161" spans="1:7" ht="39" customHeight="1" x14ac:dyDescent="0.25">
      <c r="A161" s="111"/>
      <c r="B161" s="86"/>
      <c r="C161" s="86"/>
      <c r="D161" s="86"/>
      <c r="E161" s="86"/>
      <c r="F161" s="12" t="s">
        <v>298</v>
      </c>
      <c r="G161" s="114"/>
    </row>
    <row r="162" spans="1:7" ht="39" customHeight="1" x14ac:dyDescent="0.25">
      <c r="A162" s="111"/>
      <c r="B162" s="86"/>
      <c r="C162" s="86"/>
      <c r="D162" s="86"/>
      <c r="E162" s="86"/>
      <c r="F162" s="12" t="s">
        <v>299</v>
      </c>
      <c r="G162" s="114"/>
    </row>
    <row r="163" spans="1:7" ht="39" customHeight="1" x14ac:dyDescent="0.25">
      <c r="A163" s="111"/>
      <c r="B163" s="86"/>
      <c r="C163" s="86"/>
      <c r="D163" s="86"/>
      <c r="E163" s="86"/>
      <c r="F163" s="12" t="s">
        <v>300</v>
      </c>
      <c r="G163" s="114"/>
    </row>
    <row r="164" spans="1:7" ht="75" customHeight="1" x14ac:dyDescent="0.25">
      <c r="A164" s="111"/>
      <c r="B164" s="86"/>
      <c r="C164" s="86"/>
      <c r="D164" s="86"/>
      <c r="E164" s="86"/>
      <c r="F164" s="12" t="s">
        <v>301</v>
      </c>
      <c r="G164" s="114"/>
    </row>
    <row r="165" spans="1:7" ht="56.25" customHeight="1" x14ac:dyDescent="0.25">
      <c r="A165" s="111"/>
      <c r="B165" s="86"/>
      <c r="C165" s="86"/>
      <c r="D165" s="86"/>
      <c r="E165" s="86"/>
      <c r="F165" s="12" t="s">
        <v>302</v>
      </c>
      <c r="G165" s="114"/>
    </row>
    <row r="166" spans="1:7" ht="89.25" customHeight="1" x14ac:dyDescent="0.25">
      <c r="A166" s="111"/>
      <c r="B166" s="86"/>
      <c r="C166" s="86"/>
      <c r="D166" s="86"/>
      <c r="E166" s="86"/>
      <c r="F166" s="12" t="s">
        <v>303</v>
      </c>
      <c r="G166" s="114"/>
    </row>
    <row r="167" spans="1:7" ht="89.25" customHeight="1" x14ac:dyDescent="0.25">
      <c r="A167" s="111"/>
      <c r="B167" s="86"/>
      <c r="C167" s="86"/>
      <c r="D167" s="86"/>
      <c r="E167" s="86"/>
      <c r="F167" s="12" t="s">
        <v>304</v>
      </c>
      <c r="G167" s="114"/>
    </row>
    <row r="168" spans="1:7" ht="39" customHeight="1" x14ac:dyDescent="0.25">
      <c r="A168" s="111"/>
      <c r="B168" s="86"/>
      <c r="C168" s="86"/>
      <c r="D168" s="86"/>
      <c r="E168" s="86"/>
      <c r="F168" s="12" t="s">
        <v>305</v>
      </c>
      <c r="G168" s="114"/>
    </row>
    <row r="169" spans="1:7" ht="53.25" customHeight="1" x14ac:dyDescent="0.25">
      <c r="A169" s="111"/>
      <c r="B169" s="86"/>
      <c r="C169" s="86"/>
      <c r="D169" s="86"/>
      <c r="E169" s="86"/>
      <c r="F169" s="12" t="s">
        <v>306</v>
      </c>
      <c r="G169" s="114"/>
    </row>
    <row r="170" spans="1:7" ht="57" customHeight="1" x14ac:dyDescent="0.25">
      <c r="A170" s="111"/>
      <c r="B170" s="86"/>
      <c r="C170" s="86"/>
      <c r="D170" s="86"/>
      <c r="E170" s="86"/>
      <c r="F170" s="12" t="s">
        <v>307</v>
      </c>
      <c r="G170" s="114"/>
    </row>
    <row r="171" spans="1:7" ht="54" customHeight="1" x14ac:dyDescent="0.25">
      <c r="A171" s="111"/>
      <c r="B171" s="86"/>
      <c r="C171" s="86"/>
      <c r="D171" s="86"/>
      <c r="E171" s="86"/>
      <c r="F171" s="12" t="s">
        <v>308</v>
      </c>
      <c r="G171" s="114"/>
    </row>
    <row r="172" spans="1:7" ht="66" customHeight="1" x14ac:dyDescent="0.25">
      <c r="A172" s="111"/>
      <c r="B172" s="86"/>
      <c r="C172" s="86"/>
      <c r="D172" s="86"/>
      <c r="E172" s="86"/>
      <c r="F172" s="12" t="s">
        <v>309</v>
      </c>
      <c r="G172" s="114"/>
    </row>
    <row r="173" spans="1:7" ht="58.5" customHeight="1" x14ac:dyDescent="0.25">
      <c r="A173" s="111"/>
      <c r="B173" s="86"/>
      <c r="C173" s="86"/>
      <c r="D173" s="86"/>
      <c r="E173" s="86"/>
      <c r="F173" s="12" t="s">
        <v>310</v>
      </c>
      <c r="G173" s="114"/>
    </row>
    <row r="174" spans="1:7" ht="59.25" customHeight="1" x14ac:dyDescent="0.25">
      <c r="A174" s="111"/>
      <c r="B174" s="86"/>
      <c r="C174" s="86"/>
      <c r="D174" s="86"/>
      <c r="E174" s="86"/>
      <c r="F174" s="12" t="s">
        <v>311</v>
      </c>
      <c r="G174" s="114"/>
    </row>
    <row r="175" spans="1:7" ht="56.25" customHeight="1" x14ac:dyDescent="0.25">
      <c r="A175" s="111"/>
      <c r="B175" s="106"/>
      <c r="C175" s="86" t="s">
        <v>312</v>
      </c>
      <c r="D175" s="86" t="s">
        <v>313</v>
      </c>
      <c r="E175" s="86" t="s">
        <v>18</v>
      </c>
      <c r="F175" s="12" t="s">
        <v>314</v>
      </c>
      <c r="G175" s="114"/>
    </row>
    <row r="176" spans="1:7" ht="72.75" customHeight="1" x14ac:dyDescent="0.25">
      <c r="A176" s="111"/>
      <c r="B176" s="106"/>
      <c r="C176" s="86"/>
      <c r="D176" s="86"/>
      <c r="E176" s="86"/>
      <c r="F176" s="12" t="s">
        <v>919</v>
      </c>
      <c r="G176" s="114"/>
    </row>
    <row r="177" spans="1:7" ht="75.75" customHeight="1" x14ac:dyDescent="0.25">
      <c r="A177" s="111"/>
      <c r="B177" s="106"/>
      <c r="C177" s="86"/>
      <c r="D177" s="86"/>
      <c r="E177" s="86"/>
      <c r="F177" s="12" t="s">
        <v>315</v>
      </c>
      <c r="G177" s="114"/>
    </row>
    <row r="178" spans="1:7" ht="87" customHeight="1" x14ac:dyDescent="0.25">
      <c r="A178" s="111"/>
      <c r="B178" s="106"/>
      <c r="C178" s="86" t="s">
        <v>316</v>
      </c>
      <c r="D178" s="86" t="s">
        <v>317</v>
      </c>
      <c r="E178" s="86" t="s">
        <v>18</v>
      </c>
      <c r="F178" s="12" t="s">
        <v>318</v>
      </c>
      <c r="G178" s="114"/>
    </row>
    <row r="179" spans="1:7" ht="57" customHeight="1" x14ac:dyDescent="0.25">
      <c r="A179" s="111"/>
      <c r="B179" s="106"/>
      <c r="C179" s="86"/>
      <c r="D179" s="86"/>
      <c r="E179" s="86"/>
      <c r="F179" s="12" t="s">
        <v>319</v>
      </c>
      <c r="G179" s="114"/>
    </row>
    <row r="180" spans="1:7" ht="87" customHeight="1" x14ac:dyDescent="0.25">
      <c r="A180" s="111"/>
      <c r="B180" s="106"/>
      <c r="C180" s="86"/>
      <c r="D180" s="86"/>
      <c r="E180" s="86"/>
      <c r="F180" s="12" t="s">
        <v>320</v>
      </c>
      <c r="G180" s="114"/>
    </row>
    <row r="181" spans="1:7" ht="57.75" customHeight="1" x14ac:dyDescent="0.25">
      <c r="A181" s="111"/>
      <c r="B181" s="106"/>
      <c r="C181" s="86"/>
      <c r="D181" s="86"/>
      <c r="E181" s="86"/>
      <c r="F181" s="12" t="s">
        <v>321</v>
      </c>
      <c r="G181" s="114"/>
    </row>
    <row r="182" spans="1:7" ht="51" customHeight="1" x14ac:dyDescent="0.25">
      <c r="A182" s="111"/>
      <c r="B182" s="106"/>
      <c r="C182" s="86"/>
      <c r="D182" s="86"/>
      <c r="E182" s="86"/>
      <c r="F182" s="12" t="s">
        <v>322</v>
      </c>
      <c r="G182" s="114"/>
    </row>
    <row r="183" spans="1:7" ht="64.5" customHeight="1" x14ac:dyDescent="0.25">
      <c r="A183" s="111"/>
      <c r="B183" s="106"/>
      <c r="C183" s="86"/>
      <c r="D183" s="86"/>
      <c r="E183" s="86"/>
      <c r="F183" s="12" t="s">
        <v>323</v>
      </c>
      <c r="G183" s="114"/>
    </row>
    <row r="184" spans="1:7" ht="67.5" customHeight="1" x14ac:dyDescent="0.25">
      <c r="A184" s="111"/>
      <c r="B184" s="106"/>
      <c r="C184" s="86"/>
      <c r="D184" s="86"/>
      <c r="E184" s="86"/>
      <c r="F184" s="12" t="s">
        <v>324</v>
      </c>
      <c r="G184" s="114"/>
    </row>
    <row r="185" spans="1:7" ht="117" customHeight="1" x14ac:dyDescent="0.25">
      <c r="A185" s="111"/>
      <c r="B185" s="106"/>
      <c r="C185" s="12" t="s">
        <v>325</v>
      </c>
      <c r="D185" s="12" t="s">
        <v>326</v>
      </c>
      <c r="E185" s="12" t="s">
        <v>18</v>
      </c>
      <c r="F185" s="12" t="s">
        <v>327</v>
      </c>
      <c r="G185" s="114"/>
    </row>
    <row r="186" spans="1:7" ht="66.75" customHeight="1" x14ac:dyDescent="0.25">
      <c r="A186" s="111"/>
      <c r="B186" s="106"/>
      <c r="C186" s="86" t="s">
        <v>328</v>
      </c>
      <c r="D186" s="86" t="s">
        <v>329</v>
      </c>
      <c r="E186" s="86" t="s">
        <v>18</v>
      </c>
      <c r="F186" s="12" t="s">
        <v>330</v>
      </c>
      <c r="G186" s="114"/>
    </row>
    <row r="187" spans="1:7" ht="118.5" customHeight="1" x14ac:dyDescent="0.25">
      <c r="A187" s="111"/>
      <c r="B187" s="106"/>
      <c r="C187" s="86"/>
      <c r="D187" s="86"/>
      <c r="E187" s="86"/>
      <c r="F187" s="12" t="s">
        <v>331</v>
      </c>
      <c r="G187" s="114"/>
    </row>
    <row r="188" spans="1:7" ht="120.75" customHeight="1" x14ac:dyDescent="0.25">
      <c r="A188" s="111"/>
      <c r="B188" s="106"/>
      <c r="C188" s="86"/>
      <c r="D188" s="86"/>
      <c r="E188" s="86"/>
      <c r="F188" s="12" t="s">
        <v>332</v>
      </c>
      <c r="G188" s="114"/>
    </row>
    <row r="189" spans="1:7" ht="123" customHeight="1" x14ac:dyDescent="0.25">
      <c r="A189" s="111"/>
      <c r="B189" s="106"/>
      <c r="C189" s="86"/>
      <c r="D189" s="86"/>
      <c r="E189" s="86"/>
      <c r="F189" s="12" t="s">
        <v>333</v>
      </c>
      <c r="G189" s="114"/>
    </row>
    <row r="190" spans="1:7" ht="105.75" customHeight="1" x14ac:dyDescent="0.25">
      <c r="A190" s="111"/>
      <c r="B190" s="106"/>
      <c r="C190" s="86"/>
      <c r="D190" s="86"/>
      <c r="E190" s="86"/>
      <c r="F190" s="12" t="s">
        <v>334</v>
      </c>
      <c r="G190" s="114"/>
    </row>
    <row r="191" spans="1:7" ht="53.25" customHeight="1" x14ac:dyDescent="0.25">
      <c r="A191" s="111"/>
      <c r="B191" s="106"/>
      <c r="C191" s="86"/>
      <c r="D191" s="86" t="s">
        <v>920</v>
      </c>
      <c r="E191" s="86" t="s">
        <v>18</v>
      </c>
      <c r="F191" s="12" t="s">
        <v>335</v>
      </c>
      <c r="G191" s="114"/>
    </row>
    <row r="192" spans="1:7" ht="39.75" customHeight="1" x14ac:dyDescent="0.25">
      <c r="A192" s="111"/>
      <c r="B192" s="106"/>
      <c r="C192" s="86"/>
      <c r="D192" s="86"/>
      <c r="E192" s="86"/>
      <c r="F192" s="12" t="s">
        <v>336</v>
      </c>
      <c r="G192" s="114"/>
    </row>
    <row r="193" spans="1:7" ht="44.25" customHeight="1" x14ac:dyDescent="0.25">
      <c r="A193" s="111"/>
      <c r="B193" s="106"/>
      <c r="C193" s="86"/>
      <c r="D193" s="86"/>
      <c r="E193" s="86"/>
      <c r="F193" s="12" t="s">
        <v>337</v>
      </c>
      <c r="G193" s="114"/>
    </row>
    <row r="194" spans="1:7" ht="43.5" customHeight="1" x14ac:dyDescent="0.25">
      <c r="A194" s="111"/>
      <c r="B194" s="106"/>
      <c r="C194" s="86"/>
      <c r="D194" s="86"/>
      <c r="E194" s="86"/>
      <c r="F194" s="12" t="s">
        <v>338</v>
      </c>
      <c r="G194" s="114"/>
    </row>
    <row r="195" spans="1:7" ht="45" customHeight="1" x14ac:dyDescent="0.25">
      <c r="A195" s="111"/>
      <c r="B195" s="106"/>
      <c r="C195" s="86"/>
      <c r="D195" s="86"/>
      <c r="E195" s="86"/>
      <c r="F195" s="12" t="s">
        <v>339</v>
      </c>
      <c r="G195" s="114"/>
    </row>
    <row r="196" spans="1:7" ht="42.75" customHeight="1" x14ac:dyDescent="0.25">
      <c r="A196" s="111"/>
      <c r="B196" s="106"/>
      <c r="C196" s="86"/>
      <c r="D196" s="86"/>
      <c r="E196" s="86"/>
      <c r="F196" s="12" t="s">
        <v>340</v>
      </c>
      <c r="G196" s="114"/>
    </row>
    <row r="197" spans="1:7" ht="63" customHeight="1" x14ac:dyDescent="0.25">
      <c r="A197" s="111"/>
      <c r="B197" s="106"/>
      <c r="C197" s="86"/>
      <c r="D197" s="86"/>
      <c r="E197" s="86"/>
      <c r="F197" s="12" t="s">
        <v>341</v>
      </c>
      <c r="G197" s="114"/>
    </row>
    <row r="198" spans="1:7" ht="56.25" customHeight="1" x14ac:dyDescent="0.25">
      <c r="A198" s="111"/>
      <c r="B198" s="106"/>
      <c r="C198" s="86"/>
      <c r="D198" s="86"/>
      <c r="E198" s="86"/>
      <c r="F198" s="12" t="s">
        <v>342</v>
      </c>
      <c r="G198" s="114"/>
    </row>
    <row r="199" spans="1:7" ht="54.75" customHeight="1" x14ac:dyDescent="0.25">
      <c r="A199" s="111"/>
      <c r="B199" s="106"/>
      <c r="C199" s="86"/>
      <c r="D199" s="86"/>
      <c r="E199" s="86"/>
      <c r="F199" s="12" t="s">
        <v>343</v>
      </c>
      <c r="G199" s="114"/>
    </row>
    <row r="200" spans="1:7" ht="41.25" customHeight="1" x14ac:dyDescent="0.25">
      <c r="A200" s="111"/>
      <c r="B200" s="106"/>
      <c r="C200" s="86" t="s">
        <v>344</v>
      </c>
      <c r="D200" s="86" t="s">
        <v>345</v>
      </c>
      <c r="E200" s="86" t="s">
        <v>18</v>
      </c>
      <c r="F200" s="12" t="s">
        <v>346</v>
      </c>
      <c r="G200" s="114"/>
    </row>
    <row r="201" spans="1:7" ht="94.5" x14ac:dyDescent="0.25">
      <c r="A201" s="111"/>
      <c r="B201" s="106"/>
      <c r="C201" s="86"/>
      <c r="D201" s="86"/>
      <c r="E201" s="86"/>
      <c r="F201" s="12" t="s">
        <v>967</v>
      </c>
      <c r="G201" s="114"/>
    </row>
    <row r="202" spans="1:7" ht="60" customHeight="1" x14ac:dyDescent="0.25">
      <c r="A202" s="111"/>
      <c r="B202" s="106"/>
      <c r="C202" s="86"/>
      <c r="D202" s="86"/>
      <c r="E202" s="86"/>
      <c r="F202" s="12" t="s">
        <v>347</v>
      </c>
      <c r="G202" s="114"/>
    </row>
    <row r="203" spans="1:7" ht="58.5" customHeight="1" x14ac:dyDescent="0.25">
      <c r="A203" s="111"/>
      <c r="B203" s="106"/>
      <c r="C203" s="86"/>
      <c r="D203" s="86"/>
      <c r="E203" s="86"/>
      <c r="F203" s="12" t="s">
        <v>348</v>
      </c>
      <c r="G203" s="114"/>
    </row>
    <row r="204" spans="1:7" ht="58.5" customHeight="1" x14ac:dyDescent="0.25">
      <c r="A204" s="111"/>
      <c r="B204" s="106"/>
      <c r="C204" s="86"/>
      <c r="D204" s="86"/>
      <c r="E204" s="86"/>
      <c r="F204" s="12" t="s">
        <v>349</v>
      </c>
      <c r="G204" s="114"/>
    </row>
    <row r="205" spans="1:7" ht="56.25" customHeight="1" x14ac:dyDescent="0.25">
      <c r="A205" s="111"/>
      <c r="B205" s="106"/>
      <c r="C205" s="86"/>
      <c r="D205" s="86"/>
      <c r="E205" s="86"/>
      <c r="F205" s="12" t="s">
        <v>350</v>
      </c>
      <c r="G205" s="114"/>
    </row>
    <row r="206" spans="1:7" ht="54" customHeight="1" x14ac:dyDescent="0.25">
      <c r="A206" s="111"/>
      <c r="B206" s="106"/>
      <c r="C206" s="86"/>
      <c r="D206" s="86"/>
      <c r="E206" s="86"/>
      <c r="F206" s="12" t="s">
        <v>351</v>
      </c>
      <c r="G206" s="114"/>
    </row>
    <row r="207" spans="1:7" ht="44.25" customHeight="1" x14ac:dyDescent="0.25">
      <c r="A207" s="111"/>
      <c r="B207" s="106"/>
      <c r="C207" s="86"/>
      <c r="D207" s="86"/>
      <c r="E207" s="86"/>
      <c r="F207" s="12" t="s">
        <v>352</v>
      </c>
      <c r="G207" s="114"/>
    </row>
    <row r="208" spans="1:7" ht="50.25" customHeight="1" x14ac:dyDescent="0.25">
      <c r="A208" s="111"/>
      <c r="B208" s="106"/>
      <c r="C208" s="86"/>
      <c r="D208" s="86"/>
      <c r="E208" s="86"/>
      <c r="F208" s="12" t="s">
        <v>353</v>
      </c>
      <c r="G208" s="114"/>
    </row>
    <row r="209" spans="1:7" ht="45" customHeight="1" x14ac:dyDescent="0.25">
      <c r="A209" s="111"/>
      <c r="B209" s="106"/>
      <c r="C209" s="86"/>
      <c r="D209" s="86"/>
      <c r="E209" s="86"/>
      <c r="F209" s="12" t="s">
        <v>354</v>
      </c>
      <c r="G209" s="114"/>
    </row>
    <row r="210" spans="1:7" ht="44.25" customHeight="1" x14ac:dyDescent="0.25">
      <c r="A210" s="111"/>
      <c r="B210" s="106"/>
      <c r="C210" s="86"/>
      <c r="D210" s="86"/>
      <c r="E210" s="86"/>
      <c r="F210" s="12" t="s">
        <v>355</v>
      </c>
      <c r="G210" s="114"/>
    </row>
    <row r="211" spans="1:7" ht="36" customHeight="1" x14ac:dyDescent="0.25">
      <c r="A211" s="111"/>
      <c r="B211" s="106"/>
      <c r="C211" s="86"/>
      <c r="D211" s="86"/>
      <c r="E211" s="86"/>
      <c r="F211" s="12" t="s">
        <v>356</v>
      </c>
      <c r="G211" s="114"/>
    </row>
    <row r="212" spans="1:7" ht="36" customHeight="1" x14ac:dyDescent="0.25">
      <c r="A212" s="111"/>
      <c r="B212" s="106"/>
      <c r="C212" s="86"/>
      <c r="D212" s="86"/>
      <c r="E212" s="86"/>
      <c r="F212" s="12" t="s">
        <v>357</v>
      </c>
      <c r="G212" s="114"/>
    </row>
    <row r="213" spans="1:7" ht="36" customHeight="1" x14ac:dyDescent="0.25">
      <c r="A213" s="111"/>
      <c r="B213" s="106"/>
      <c r="C213" s="86"/>
      <c r="D213" s="86"/>
      <c r="E213" s="86"/>
      <c r="F213" s="12" t="s">
        <v>358</v>
      </c>
      <c r="G213" s="114"/>
    </row>
    <row r="214" spans="1:7" ht="43.5" customHeight="1" x14ac:dyDescent="0.25">
      <c r="A214" s="111"/>
      <c r="B214" s="106"/>
      <c r="C214" s="12" t="s">
        <v>245</v>
      </c>
      <c r="D214" s="12" t="s">
        <v>359</v>
      </c>
      <c r="E214" s="12" t="s">
        <v>18</v>
      </c>
      <c r="F214" s="12" t="s">
        <v>360</v>
      </c>
      <c r="G214" s="114"/>
    </row>
    <row r="215" spans="1:7" ht="99.75" customHeight="1" x14ac:dyDescent="0.25">
      <c r="A215" s="111"/>
      <c r="B215" s="106"/>
      <c r="C215" s="86" t="s">
        <v>361</v>
      </c>
      <c r="D215" s="86" t="s">
        <v>362</v>
      </c>
      <c r="E215" s="86" t="s">
        <v>18</v>
      </c>
      <c r="F215" s="12" t="s">
        <v>363</v>
      </c>
      <c r="G215" s="114"/>
    </row>
    <row r="216" spans="1:7" ht="54" customHeight="1" x14ac:dyDescent="0.25">
      <c r="A216" s="111"/>
      <c r="B216" s="106"/>
      <c r="C216" s="86"/>
      <c r="D216" s="86"/>
      <c r="E216" s="86"/>
      <c r="F216" s="12" t="s">
        <v>364</v>
      </c>
      <c r="G216" s="114"/>
    </row>
    <row r="217" spans="1:7" ht="137.25" customHeight="1" x14ac:dyDescent="0.25">
      <c r="A217" s="111"/>
      <c r="B217" s="106"/>
      <c r="C217" s="12" t="s">
        <v>365</v>
      </c>
      <c r="D217" s="12" t="s">
        <v>366</v>
      </c>
      <c r="E217" s="12" t="s">
        <v>18</v>
      </c>
      <c r="F217" s="12" t="s">
        <v>367</v>
      </c>
      <c r="G217" s="114"/>
    </row>
    <row r="218" spans="1:7" ht="84" customHeight="1" x14ac:dyDescent="0.25">
      <c r="A218" s="111"/>
      <c r="B218" s="106"/>
      <c r="C218" s="86" t="s">
        <v>368</v>
      </c>
      <c r="D218" s="86" t="s">
        <v>369</v>
      </c>
      <c r="E218" s="86" t="s">
        <v>18</v>
      </c>
      <c r="F218" s="12" t="s">
        <v>370</v>
      </c>
      <c r="G218" s="114"/>
    </row>
    <row r="219" spans="1:7" ht="62.25" customHeight="1" x14ac:dyDescent="0.25">
      <c r="A219" s="111"/>
      <c r="B219" s="106"/>
      <c r="C219" s="86"/>
      <c r="D219" s="86"/>
      <c r="E219" s="86"/>
      <c r="F219" s="12" t="s">
        <v>371</v>
      </c>
      <c r="G219" s="114"/>
    </row>
    <row r="220" spans="1:7" ht="104.25" customHeight="1" x14ac:dyDescent="0.25">
      <c r="A220" s="111"/>
      <c r="B220" s="106"/>
      <c r="C220" s="86" t="s">
        <v>372</v>
      </c>
      <c r="D220" s="86" t="s">
        <v>373</v>
      </c>
      <c r="E220" s="86" t="s">
        <v>18</v>
      </c>
      <c r="F220" s="12" t="s">
        <v>374</v>
      </c>
      <c r="G220" s="114"/>
    </row>
    <row r="221" spans="1:7" ht="100.5" customHeight="1" x14ac:dyDescent="0.25">
      <c r="A221" s="111"/>
      <c r="B221" s="106"/>
      <c r="C221" s="86"/>
      <c r="D221" s="86"/>
      <c r="E221" s="86"/>
      <c r="F221" s="12" t="s">
        <v>375</v>
      </c>
      <c r="G221" s="114"/>
    </row>
    <row r="222" spans="1:7" ht="132" customHeight="1" x14ac:dyDescent="0.25">
      <c r="A222" s="111"/>
      <c r="B222" s="106"/>
      <c r="C222" s="86"/>
      <c r="D222" s="86"/>
      <c r="E222" s="86"/>
      <c r="F222" s="12" t="s">
        <v>376</v>
      </c>
      <c r="G222" s="114"/>
    </row>
    <row r="223" spans="1:7" ht="87" customHeight="1" x14ac:dyDescent="0.25">
      <c r="A223" s="111"/>
      <c r="B223" s="106"/>
      <c r="C223" s="12" t="s">
        <v>377</v>
      </c>
      <c r="D223" s="12" t="s">
        <v>378</v>
      </c>
      <c r="E223" s="12" t="s">
        <v>18</v>
      </c>
      <c r="F223" s="12" t="s">
        <v>379</v>
      </c>
      <c r="G223" s="114"/>
    </row>
    <row r="224" spans="1:7" ht="153" customHeight="1" x14ac:dyDescent="0.25">
      <c r="A224" s="111"/>
      <c r="B224" s="106"/>
      <c r="C224" s="12" t="s">
        <v>380</v>
      </c>
      <c r="D224" s="12" t="s">
        <v>921</v>
      </c>
      <c r="E224" s="12" t="s">
        <v>18</v>
      </c>
      <c r="F224" s="12" t="s">
        <v>381</v>
      </c>
      <c r="G224" s="114"/>
    </row>
    <row r="225" spans="1:7" ht="150" customHeight="1" x14ac:dyDescent="0.25">
      <c r="A225" s="111"/>
      <c r="B225" s="106"/>
      <c r="C225" s="86" t="s">
        <v>382</v>
      </c>
      <c r="D225" s="86" t="s">
        <v>383</v>
      </c>
      <c r="E225" s="86" t="s">
        <v>18</v>
      </c>
      <c r="F225" s="12" t="s">
        <v>384</v>
      </c>
      <c r="G225" s="114"/>
    </row>
    <row r="226" spans="1:7" ht="96" customHeight="1" x14ac:dyDescent="0.25">
      <c r="A226" s="111"/>
      <c r="B226" s="106"/>
      <c r="C226" s="86"/>
      <c r="D226" s="86"/>
      <c r="E226" s="86"/>
      <c r="F226" s="12" t="s">
        <v>385</v>
      </c>
      <c r="G226" s="114"/>
    </row>
    <row r="227" spans="1:7" ht="72" customHeight="1" x14ac:dyDescent="0.25">
      <c r="A227" s="111"/>
      <c r="B227" s="106"/>
      <c r="C227" s="86"/>
      <c r="D227" s="86"/>
      <c r="E227" s="86"/>
      <c r="F227" s="12" t="s">
        <v>386</v>
      </c>
      <c r="G227" s="114"/>
    </row>
    <row r="228" spans="1:7" ht="61.5" customHeight="1" x14ac:dyDescent="0.25">
      <c r="A228" s="111"/>
      <c r="B228" s="106"/>
      <c r="C228" s="12" t="s">
        <v>387</v>
      </c>
      <c r="D228" s="12" t="s">
        <v>388</v>
      </c>
      <c r="E228" s="12" t="s">
        <v>18</v>
      </c>
      <c r="F228" s="12" t="s">
        <v>389</v>
      </c>
      <c r="G228" s="114"/>
    </row>
    <row r="229" spans="1:7" ht="93.75" customHeight="1" x14ac:dyDescent="0.25">
      <c r="A229" s="111"/>
      <c r="B229" s="106"/>
      <c r="C229" s="86" t="s">
        <v>268</v>
      </c>
      <c r="D229" s="86" t="s">
        <v>390</v>
      </c>
      <c r="E229" s="86" t="s">
        <v>18</v>
      </c>
      <c r="F229" s="12" t="s">
        <v>391</v>
      </c>
      <c r="G229" s="114"/>
    </row>
    <row r="230" spans="1:7" ht="72.75" customHeight="1" x14ac:dyDescent="0.25">
      <c r="A230" s="111"/>
      <c r="B230" s="106"/>
      <c r="C230" s="86"/>
      <c r="D230" s="86"/>
      <c r="E230" s="86"/>
      <c r="F230" s="12" t="s">
        <v>392</v>
      </c>
      <c r="G230" s="114"/>
    </row>
    <row r="231" spans="1:7" ht="65.25" customHeight="1" x14ac:dyDescent="0.25">
      <c r="A231" s="111"/>
      <c r="B231" s="106"/>
      <c r="C231" s="86" t="s">
        <v>272</v>
      </c>
      <c r="D231" s="86" t="s">
        <v>393</v>
      </c>
      <c r="E231" s="86" t="s">
        <v>18</v>
      </c>
      <c r="F231" s="12" t="s">
        <v>394</v>
      </c>
      <c r="G231" s="114"/>
    </row>
    <row r="232" spans="1:7" ht="59.25" customHeight="1" x14ac:dyDescent="0.25">
      <c r="A232" s="111"/>
      <c r="B232" s="106"/>
      <c r="C232" s="86"/>
      <c r="D232" s="86"/>
      <c r="E232" s="86"/>
      <c r="F232" s="12" t="s">
        <v>395</v>
      </c>
      <c r="G232" s="114"/>
    </row>
    <row r="233" spans="1:7" ht="57" customHeight="1" x14ac:dyDescent="0.25">
      <c r="A233" s="111"/>
      <c r="B233" s="106"/>
      <c r="C233" s="12" t="s">
        <v>396</v>
      </c>
      <c r="D233" s="12" t="s">
        <v>397</v>
      </c>
      <c r="E233" s="12" t="s">
        <v>18</v>
      </c>
      <c r="F233" s="12" t="s">
        <v>966</v>
      </c>
      <c r="G233" s="114"/>
    </row>
    <row r="234" spans="1:7" ht="58.5" customHeight="1" x14ac:dyDescent="0.25">
      <c r="A234" s="111"/>
      <c r="B234" s="106"/>
      <c r="C234" s="12" t="s">
        <v>398</v>
      </c>
      <c r="D234" s="12" t="s">
        <v>399</v>
      </c>
      <c r="E234" s="12" t="s">
        <v>18</v>
      </c>
      <c r="F234" s="12" t="s">
        <v>400</v>
      </c>
      <c r="G234" s="114"/>
    </row>
    <row r="235" spans="1:7" ht="87" customHeight="1" x14ac:dyDescent="0.25">
      <c r="A235" s="111"/>
      <c r="B235" s="106"/>
      <c r="C235" s="12" t="s">
        <v>277</v>
      </c>
      <c r="D235" s="12" t="s">
        <v>401</v>
      </c>
      <c r="E235" s="12" t="s">
        <v>18</v>
      </c>
      <c r="F235" s="12" t="s">
        <v>402</v>
      </c>
      <c r="G235" s="114"/>
    </row>
    <row r="236" spans="1:7" ht="48.75" customHeight="1" x14ac:dyDescent="0.25">
      <c r="A236" s="111"/>
      <c r="B236" s="106"/>
      <c r="C236" s="12" t="s">
        <v>281</v>
      </c>
      <c r="D236" s="12" t="s">
        <v>403</v>
      </c>
      <c r="E236" s="12" t="s">
        <v>18</v>
      </c>
      <c r="F236" s="12" t="s">
        <v>404</v>
      </c>
      <c r="G236" s="114"/>
    </row>
    <row r="237" spans="1:7" ht="61.5" customHeight="1" x14ac:dyDescent="0.25">
      <c r="A237" s="111"/>
      <c r="B237" s="106"/>
      <c r="C237" s="100" t="s">
        <v>284</v>
      </c>
      <c r="D237" s="100" t="s">
        <v>405</v>
      </c>
      <c r="E237" s="100" t="s">
        <v>18</v>
      </c>
      <c r="F237" s="12" t="s">
        <v>406</v>
      </c>
      <c r="G237" s="114"/>
    </row>
    <row r="238" spans="1:7" ht="63.75" customHeight="1" x14ac:dyDescent="0.25">
      <c r="A238" s="111"/>
      <c r="B238" s="106"/>
      <c r="C238" s="100"/>
      <c r="D238" s="100"/>
      <c r="E238" s="100"/>
      <c r="F238" s="12" t="s">
        <v>407</v>
      </c>
      <c r="G238" s="114"/>
    </row>
    <row r="239" spans="1:7" ht="38.25" customHeight="1" x14ac:dyDescent="0.25">
      <c r="A239" s="111"/>
      <c r="B239" s="106"/>
      <c r="C239" s="100"/>
      <c r="D239" s="100"/>
      <c r="E239" s="100"/>
      <c r="F239" s="12" t="s">
        <v>408</v>
      </c>
      <c r="G239" s="114"/>
    </row>
    <row r="240" spans="1:7" ht="38.25" customHeight="1" x14ac:dyDescent="0.25">
      <c r="A240" s="111"/>
      <c r="B240" s="106"/>
      <c r="C240" s="100"/>
      <c r="D240" s="100" t="s">
        <v>409</v>
      </c>
      <c r="E240" s="100" t="s">
        <v>18</v>
      </c>
      <c r="F240" s="12" t="s">
        <v>410</v>
      </c>
      <c r="G240" s="114"/>
    </row>
    <row r="241" spans="1:7" ht="91.5" customHeight="1" x14ac:dyDescent="0.25">
      <c r="A241" s="111"/>
      <c r="B241" s="106"/>
      <c r="C241" s="100"/>
      <c r="D241" s="100"/>
      <c r="E241" s="100"/>
      <c r="F241" s="12" t="s">
        <v>411</v>
      </c>
      <c r="G241" s="114"/>
    </row>
    <row r="242" spans="1:7" ht="74.25" customHeight="1" x14ac:dyDescent="0.25">
      <c r="A242" s="111"/>
      <c r="B242" s="106"/>
      <c r="C242" s="15" t="s">
        <v>288</v>
      </c>
      <c r="D242" s="12" t="s">
        <v>412</v>
      </c>
      <c r="E242" s="12" t="s">
        <v>18</v>
      </c>
      <c r="F242" s="12" t="s">
        <v>413</v>
      </c>
      <c r="G242" s="114"/>
    </row>
    <row r="243" spans="1:7" ht="58.5" customHeight="1" x14ac:dyDescent="0.25">
      <c r="A243" s="111"/>
      <c r="B243" s="106"/>
      <c r="C243" s="15" t="s">
        <v>414</v>
      </c>
      <c r="D243" s="12" t="s">
        <v>965</v>
      </c>
      <c r="E243" s="12" t="s">
        <v>18</v>
      </c>
      <c r="F243" s="12" t="s">
        <v>415</v>
      </c>
      <c r="G243" s="114"/>
    </row>
    <row r="244" spans="1:7" ht="99.75" customHeight="1" x14ac:dyDescent="0.25">
      <c r="A244" s="111"/>
      <c r="B244" s="106"/>
      <c r="C244" s="15"/>
      <c r="D244" s="12" t="s">
        <v>416</v>
      </c>
      <c r="E244" s="12" t="s">
        <v>18</v>
      </c>
      <c r="F244" s="12" t="s">
        <v>417</v>
      </c>
      <c r="G244" s="114"/>
    </row>
    <row r="245" spans="1:7" ht="86.25" customHeight="1" x14ac:dyDescent="0.25">
      <c r="A245" s="111"/>
      <c r="B245" s="106"/>
      <c r="C245" s="100" t="s">
        <v>418</v>
      </c>
      <c r="D245" s="106" t="s">
        <v>419</v>
      </c>
      <c r="E245" s="106" t="s">
        <v>18</v>
      </c>
      <c r="F245" s="12" t="s">
        <v>420</v>
      </c>
      <c r="G245" s="114"/>
    </row>
    <row r="246" spans="1:7" ht="66" customHeight="1" x14ac:dyDescent="0.25">
      <c r="A246" s="112"/>
      <c r="B246" s="106"/>
      <c r="C246" s="100"/>
      <c r="D246" s="106"/>
      <c r="E246" s="106"/>
      <c r="F246" s="12" t="s">
        <v>421</v>
      </c>
      <c r="G246" s="115"/>
    </row>
    <row r="247" spans="1:7" ht="134.25" customHeight="1" x14ac:dyDescent="0.25">
      <c r="A247" s="77" t="s">
        <v>422</v>
      </c>
      <c r="B247" s="83" t="s">
        <v>922</v>
      </c>
      <c r="C247" s="12" t="s">
        <v>423</v>
      </c>
      <c r="D247" s="12" t="s">
        <v>963</v>
      </c>
      <c r="E247" s="12" t="s">
        <v>12</v>
      </c>
      <c r="F247" s="12" t="s">
        <v>424</v>
      </c>
      <c r="G247" s="80">
        <v>125186</v>
      </c>
    </row>
    <row r="248" spans="1:7" ht="193.5" customHeight="1" x14ac:dyDescent="0.25">
      <c r="A248" s="78"/>
      <c r="B248" s="84"/>
      <c r="C248" s="12" t="s">
        <v>245</v>
      </c>
      <c r="D248" s="12" t="s">
        <v>964</v>
      </c>
      <c r="E248" s="12" t="s">
        <v>12</v>
      </c>
      <c r="F248" s="12" t="s">
        <v>425</v>
      </c>
      <c r="G248" s="81"/>
    </row>
    <row r="249" spans="1:7" ht="84.75" customHeight="1" x14ac:dyDescent="0.25">
      <c r="A249" s="78"/>
      <c r="B249" s="84"/>
      <c r="C249" s="12" t="s">
        <v>426</v>
      </c>
      <c r="D249" s="12" t="s">
        <v>427</v>
      </c>
      <c r="E249" s="12" t="s">
        <v>12</v>
      </c>
      <c r="F249" s="12" t="s">
        <v>428</v>
      </c>
      <c r="G249" s="81"/>
    </row>
    <row r="250" spans="1:7" ht="58.5" customHeight="1" x14ac:dyDescent="0.25">
      <c r="A250" s="78"/>
      <c r="B250" s="84"/>
      <c r="C250" s="86" t="s">
        <v>429</v>
      </c>
      <c r="D250" s="12" t="s">
        <v>430</v>
      </c>
      <c r="E250" s="86" t="s">
        <v>12</v>
      </c>
      <c r="F250" s="86" t="s">
        <v>432</v>
      </c>
      <c r="G250" s="81"/>
    </row>
    <row r="251" spans="1:7" ht="73.5" customHeight="1" x14ac:dyDescent="0.25">
      <c r="A251" s="78"/>
      <c r="B251" s="84"/>
      <c r="C251" s="86"/>
      <c r="D251" s="12" t="s">
        <v>431</v>
      </c>
      <c r="E251" s="86"/>
      <c r="F251" s="86"/>
      <c r="G251" s="81"/>
    </row>
    <row r="252" spans="1:7" ht="152.25" customHeight="1" x14ac:dyDescent="0.25">
      <c r="A252" s="78"/>
      <c r="B252" s="84"/>
      <c r="C252" s="12" t="s">
        <v>433</v>
      </c>
      <c r="D252" s="12" t="s">
        <v>434</v>
      </c>
      <c r="E252" s="12" t="s">
        <v>12</v>
      </c>
      <c r="F252" s="12" t="s">
        <v>435</v>
      </c>
      <c r="G252" s="81"/>
    </row>
    <row r="253" spans="1:7" ht="84" customHeight="1" x14ac:dyDescent="0.25">
      <c r="A253" s="79"/>
      <c r="B253" s="85"/>
      <c r="C253" s="12" t="s">
        <v>277</v>
      </c>
      <c r="D253" s="12" t="s">
        <v>436</v>
      </c>
      <c r="E253" s="12" t="s">
        <v>12</v>
      </c>
      <c r="F253" s="12" t="s">
        <v>437</v>
      </c>
      <c r="G253" s="82"/>
    </row>
    <row r="254" spans="1:7" ht="409.6" customHeight="1" x14ac:dyDescent="0.25">
      <c r="A254" s="77" t="s">
        <v>438</v>
      </c>
      <c r="B254" s="83" t="s">
        <v>923</v>
      </c>
      <c r="C254" s="83" t="s">
        <v>439</v>
      </c>
      <c r="D254" s="83" t="s">
        <v>440</v>
      </c>
      <c r="E254" s="83" t="s">
        <v>12</v>
      </c>
      <c r="F254" s="83" t="s">
        <v>441</v>
      </c>
      <c r="G254" s="80">
        <v>168010</v>
      </c>
    </row>
    <row r="255" spans="1:7" ht="77.25" customHeight="1" x14ac:dyDescent="0.25">
      <c r="A255" s="79"/>
      <c r="B255" s="85"/>
      <c r="C255" s="85"/>
      <c r="D255" s="85"/>
      <c r="E255" s="85"/>
      <c r="F255" s="85"/>
      <c r="G255" s="82"/>
    </row>
    <row r="256" spans="1:7" ht="204.75" customHeight="1" x14ac:dyDescent="0.25">
      <c r="A256" s="98" t="s">
        <v>442</v>
      </c>
      <c r="B256" s="86" t="s">
        <v>443</v>
      </c>
      <c r="C256" s="86" t="s">
        <v>444</v>
      </c>
      <c r="D256" s="83" t="s">
        <v>962</v>
      </c>
      <c r="E256" s="12" t="s">
        <v>12</v>
      </c>
      <c r="F256" s="12" t="s">
        <v>445</v>
      </c>
      <c r="G256" s="99">
        <v>475359</v>
      </c>
    </row>
    <row r="257" spans="1:7" ht="125.25" customHeight="1" x14ac:dyDescent="0.25">
      <c r="A257" s="98"/>
      <c r="B257" s="86"/>
      <c r="C257" s="86"/>
      <c r="D257" s="85"/>
      <c r="E257" s="12"/>
      <c r="F257" s="12" t="s">
        <v>446</v>
      </c>
      <c r="G257" s="99"/>
    </row>
    <row r="258" spans="1:7" ht="352.5" customHeight="1" x14ac:dyDescent="0.25">
      <c r="A258" s="77" t="s">
        <v>447</v>
      </c>
      <c r="B258" s="83" t="s">
        <v>448</v>
      </c>
      <c r="C258" s="12" t="s">
        <v>449</v>
      </c>
      <c r="D258" s="12" t="s">
        <v>450</v>
      </c>
      <c r="E258" s="12" t="s">
        <v>12</v>
      </c>
      <c r="F258" s="12" t="s">
        <v>451</v>
      </c>
      <c r="G258" s="80">
        <v>89311</v>
      </c>
    </row>
    <row r="259" spans="1:7" ht="160.5" customHeight="1" x14ac:dyDescent="0.25">
      <c r="A259" s="78"/>
      <c r="B259" s="84"/>
      <c r="C259" s="12" t="s">
        <v>452</v>
      </c>
      <c r="D259" s="12" t="s">
        <v>453</v>
      </c>
      <c r="E259" s="12" t="s">
        <v>12</v>
      </c>
      <c r="F259" s="12" t="s">
        <v>924</v>
      </c>
      <c r="G259" s="81"/>
    </row>
    <row r="260" spans="1:7" ht="150" customHeight="1" x14ac:dyDescent="0.25">
      <c r="A260" s="78"/>
      <c r="B260" s="84"/>
      <c r="C260" s="12" t="s">
        <v>272</v>
      </c>
      <c r="D260" s="12" t="s">
        <v>454</v>
      </c>
      <c r="E260" s="12" t="s">
        <v>12</v>
      </c>
      <c r="F260" s="12" t="s">
        <v>924</v>
      </c>
      <c r="G260" s="81"/>
    </row>
    <row r="261" spans="1:7" ht="147.75" customHeight="1" x14ac:dyDescent="0.25">
      <c r="A261" s="78"/>
      <c r="B261" s="84"/>
      <c r="C261" s="12" t="s">
        <v>455</v>
      </c>
      <c r="D261" s="12" t="s">
        <v>456</v>
      </c>
      <c r="E261" s="12" t="s">
        <v>12</v>
      </c>
      <c r="F261" s="12" t="s">
        <v>924</v>
      </c>
      <c r="G261" s="81"/>
    </row>
    <row r="262" spans="1:7" ht="155.25" customHeight="1" x14ac:dyDescent="0.25">
      <c r="A262" s="78"/>
      <c r="B262" s="84"/>
      <c r="C262" s="12" t="s">
        <v>457</v>
      </c>
      <c r="D262" s="12" t="s">
        <v>458</v>
      </c>
      <c r="E262" s="12" t="s">
        <v>12</v>
      </c>
      <c r="F262" s="12" t="s">
        <v>924</v>
      </c>
      <c r="G262" s="81"/>
    </row>
    <row r="263" spans="1:7" ht="160.5" customHeight="1" x14ac:dyDescent="0.25">
      <c r="A263" s="79"/>
      <c r="B263" s="85"/>
      <c r="C263" s="12" t="s">
        <v>459</v>
      </c>
      <c r="D263" s="12" t="s">
        <v>460</v>
      </c>
      <c r="E263" s="12" t="s">
        <v>12</v>
      </c>
      <c r="F263" s="12" t="s">
        <v>925</v>
      </c>
      <c r="G263" s="82"/>
    </row>
    <row r="264" spans="1:7" ht="354.75" customHeight="1" x14ac:dyDescent="0.25">
      <c r="A264" s="77" t="s">
        <v>461</v>
      </c>
      <c r="B264" s="83" t="s">
        <v>448</v>
      </c>
      <c r="C264" s="12" t="s">
        <v>449</v>
      </c>
      <c r="D264" s="12" t="s">
        <v>450</v>
      </c>
      <c r="E264" s="12" t="s">
        <v>12</v>
      </c>
      <c r="F264" s="12" t="s">
        <v>462</v>
      </c>
      <c r="G264" s="80">
        <v>201977</v>
      </c>
    </row>
    <row r="265" spans="1:7" ht="169.5" customHeight="1" x14ac:dyDescent="0.25">
      <c r="A265" s="78"/>
      <c r="B265" s="84"/>
      <c r="C265" s="12" t="s">
        <v>452</v>
      </c>
      <c r="D265" s="12" t="s">
        <v>453</v>
      </c>
      <c r="E265" s="12" t="s">
        <v>12</v>
      </c>
      <c r="F265" s="12" t="s">
        <v>463</v>
      </c>
      <c r="G265" s="81"/>
    </row>
    <row r="266" spans="1:7" ht="153.75" customHeight="1" x14ac:dyDescent="0.25">
      <c r="A266" s="78"/>
      <c r="B266" s="84"/>
      <c r="C266" s="12" t="s">
        <v>272</v>
      </c>
      <c r="D266" s="12" t="s">
        <v>454</v>
      </c>
      <c r="E266" s="12" t="s">
        <v>12</v>
      </c>
      <c r="F266" s="12" t="s">
        <v>464</v>
      </c>
      <c r="G266" s="81"/>
    </row>
    <row r="267" spans="1:7" ht="162" customHeight="1" x14ac:dyDescent="0.25">
      <c r="A267" s="78"/>
      <c r="B267" s="84"/>
      <c r="C267" s="12" t="s">
        <v>455</v>
      </c>
      <c r="D267" s="12" t="s">
        <v>456</v>
      </c>
      <c r="E267" s="12" t="s">
        <v>12</v>
      </c>
      <c r="F267" s="12" t="s">
        <v>464</v>
      </c>
      <c r="G267" s="81"/>
    </row>
    <row r="268" spans="1:7" ht="171.75" customHeight="1" x14ac:dyDescent="0.25">
      <c r="A268" s="78"/>
      <c r="B268" s="84"/>
      <c r="C268" s="12" t="s">
        <v>457</v>
      </c>
      <c r="D268" s="12" t="s">
        <v>458</v>
      </c>
      <c r="E268" s="12" t="s">
        <v>12</v>
      </c>
      <c r="F268" s="12" t="s">
        <v>994</v>
      </c>
      <c r="G268" s="81"/>
    </row>
    <row r="269" spans="1:7" ht="168" customHeight="1" x14ac:dyDescent="0.25">
      <c r="A269" s="79"/>
      <c r="B269" s="85"/>
      <c r="C269" s="12" t="s">
        <v>459</v>
      </c>
      <c r="D269" s="12" t="s">
        <v>460</v>
      </c>
      <c r="E269" s="12" t="s">
        <v>12</v>
      </c>
      <c r="F269" s="12" t="s">
        <v>993</v>
      </c>
      <c r="G269" s="82"/>
    </row>
    <row r="270" spans="1:7" ht="350.25" customHeight="1" x14ac:dyDescent="0.25">
      <c r="A270" s="77" t="s">
        <v>465</v>
      </c>
      <c r="B270" s="83" t="s">
        <v>448</v>
      </c>
      <c r="C270" s="12" t="s">
        <v>449</v>
      </c>
      <c r="D270" s="12" t="s">
        <v>450</v>
      </c>
      <c r="E270" s="12" t="s">
        <v>12</v>
      </c>
      <c r="F270" s="12" t="s">
        <v>466</v>
      </c>
      <c r="G270" s="80">
        <v>268821</v>
      </c>
    </row>
    <row r="271" spans="1:7" ht="165.75" customHeight="1" x14ac:dyDescent="0.25">
      <c r="A271" s="78"/>
      <c r="B271" s="84"/>
      <c r="C271" s="12" t="s">
        <v>452</v>
      </c>
      <c r="D271" s="12" t="s">
        <v>453</v>
      </c>
      <c r="E271" s="12" t="s">
        <v>12</v>
      </c>
      <c r="F271" s="12" t="s">
        <v>467</v>
      </c>
      <c r="G271" s="81"/>
    </row>
    <row r="272" spans="1:7" ht="170.25" customHeight="1" x14ac:dyDescent="0.25">
      <c r="A272" s="78"/>
      <c r="B272" s="84"/>
      <c r="C272" s="12" t="s">
        <v>272</v>
      </c>
      <c r="D272" s="12" t="s">
        <v>454</v>
      </c>
      <c r="E272" s="12" t="s">
        <v>12</v>
      </c>
      <c r="F272" s="12" t="s">
        <v>467</v>
      </c>
      <c r="G272" s="81"/>
    </row>
    <row r="273" spans="1:7" ht="182.25" customHeight="1" x14ac:dyDescent="0.25">
      <c r="A273" s="78"/>
      <c r="B273" s="84"/>
      <c r="C273" s="12" t="s">
        <v>455</v>
      </c>
      <c r="D273" s="12" t="s">
        <v>456</v>
      </c>
      <c r="E273" s="12" t="s">
        <v>12</v>
      </c>
      <c r="F273" s="12" t="s">
        <v>467</v>
      </c>
      <c r="G273" s="81"/>
    </row>
    <row r="274" spans="1:7" ht="168" customHeight="1" x14ac:dyDescent="0.25">
      <c r="A274" s="78"/>
      <c r="B274" s="84"/>
      <c r="C274" s="12" t="s">
        <v>457</v>
      </c>
      <c r="D274" s="12" t="s">
        <v>458</v>
      </c>
      <c r="E274" s="12" t="s">
        <v>12</v>
      </c>
      <c r="F274" s="12" t="s">
        <v>467</v>
      </c>
      <c r="G274" s="81"/>
    </row>
    <row r="275" spans="1:7" ht="193.5" customHeight="1" x14ac:dyDescent="0.25">
      <c r="A275" s="78"/>
      <c r="B275" s="84"/>
      <c r="C275" s="12" t="s">
        <v>459</v>
      </c>
      <c r="D275" s="12" t="s">
        <v>460</v>
      </c>
      <c r="E275" s="12" t="s">
        <v>12</v>
      </c>
      <c r="F275" s="12" t="s">
        <v>961</v>
      </c>
      <c r="G275" s="81"/>
    </row>
    <row r="276" spans="1:7" ht="40.5" customHeight="1" x14ac:dyDescent="0.25">
      <c r="A276" s="95" t="s">
        <v>468</v>
      </c>
      <c r="B276" s="96"/>
      <c r="C276" s="96"/>
      <c r="D276" s="96"/>
      <c r="E276" s="96"/>
      <c r="F276" s="96"/>
      <c r="G276" s="97"/>
    </row>
    <row r="277" spans="1:7" ht="172.5" customHeight="1" x14ac:dyDescent="0.25">
      <c r="A277" s="107" t="s">
        <v>469</v>
      </c>
      <c r="B277" s="83" t="s">
        <v>470</v>
      </c>
      <c r="C277" s="83" t="s">
        <v>471</v>
      </c>
      <c r="D277" s="83" t="s">
        <v>472</v>
      </c>
      <c r="E277" s="83" t="s">
        <v>18</v>
      </c>
      <c r="F277" s="12" t="s">
        <v>473</v>
      </c>
      <c r="G277" s="80">
        <v>140232</v>
      </c>
    </row>
    <row r="278" spans="1:7" ht="157.5" x14ac:dyDescent="0.25">
      <c r="A278" s="108"/>
      <c r="B278" s="84"/>
      <c r="C278" s="84"/>
      <c r="D278" s="84"/>
      <c r="E278" s="84"/>
      <c r="F278" s="12" t="s">
        <v>926</v>
      </c>
      <c r="G278" s="81"/>
    </row>
    <row r="279" spans="1:7" ht="85.5" customHeight="1" x14ac:dyDescent="0.25">
      <c r="A279" s="108"/>
      <c r="B279" s="84"/>
      <c r="C279" s="84"/>
      <c r="D279" s="84"/>
      <c r="E279" s="84"/>
      <c r="F279" s="12" t="s">
        <v>474</v>
      </c>
      <c r="G279" s="81"/>
    </row>
    <row r="280" spans="1:7" ht="73.5" customHeight="1" x14ac:dyDescent="0.25">
      <c r="A280" s="108"/>
      <c r="B280" s="84"/>
      <c r="C280" s="84"/>
      <c r="D280" s="84"/>
      <c r="E280" s="84"/>
      <c r="F280" s="12" t="s">
        <v>475</v>
      </c>
      <c r="G280" s="81"/>
    </row>
    <row r="281" spans="1:7" ht="72" customHeight="1" x14ac:dyDescent="0.25">
      <c r="A281" s="108"/>
      <c r="B281" s="84"/>
      <c r="C281" s="84"/>
      <c r="D281" s="84"/>
      <c r="E281" s="84"/>
      <c r="F281" s="12" t="s">
        <v>476</v>
      </c>
      <c r="G281" s="81"/>
    </row>
    <row r="282" spans="1:7" ht="118.5" customHeight="1" x14ac:dyDescent="0.25">
      <c r="A282" s="108"/>
      <c r="B282" s="84"/>
      <c r="C282" s="84"/>
      <c r="D282" s="84"/>
      <c r="E282" s="84"/>
      <c r="F282" s="12" t="s">
        <v>477</v>
      </c>
      <c r="G282" s="81"/>
    </row>
    <row r="283" spans="1:7" ht="60" customHeight="1" x14ac:dyDescent="0.25">
      <c r="A283" s="109"/>
      <c r="B283" s="85"/>
      <c r="C283" s="85"/>
      <c r="D283" s="85"/>
      <c r="E283" s="85"/>
      <c r="F283" s="12" t="s">
        <v>478</v>
      </c>
      <c r="G283" s="82"/>
    </row>
    <row r="284" spans="1:7" ht="42" customHeight="1" x14ac:dyDescent="0.25">
      <c r="A284" s="77" t="s">
        <v>479</v>
      </c>
      <c r="B284" s="86" t="s">
        <v>480</v>
      </c>
      <c r="C284" s="86" t="s">
        <v>481</v>
      </c>
      <c r="D284" s="83" t="s">
        <v>927</v>
      </c>
      <c r="E284" s="83" t="s">
        <v>18</v>
      </c>
      <c r="F284" s="12" t="s">
        <v>482</v>
      </c>
      <c r="G284" s="80">
        <v>83035</v>
      </c>
    </row>
    <row r="285" spans="1:7" ht="93.75" customHeight="1" x14ac:dyDescent="0.25">
      <c r="A285" s="78"/>
      <c r="B285" s="86"/>
      <c r="C285" s="86"/>
      <c r="D285" s="85"/>
      <c r="E285" s="85"/>
      <c r="F285" s="12" t="s">
        <v>483</v>
      </c>
      <c r="G285" s="81"/>
    </row>
    <row r="286" spans="1:7" ht="85.5" customHeight="1" x14ac:dyDescent="0.25">
      <c r="A286" s="78"/>
      <c r="B286" s="86"/>
      <c r="C286" s="12" t="s">
        <v>484</v>
      </c>
      <c r="D286" s="12" t="s">
        <v>928</v>
      </c>
      <c r="E286" s="12" t="s">
        <v>18</v>
      </c>
      <c r="F286" s="12" t="s">
        <v>485</v>
      </c>
      <c r="G286" s="81"/>
    </row>
    <row r="287" spans="1:7" ht="113.25" customHeight="1" x14ac:dyDescent="0.25">
      <c r="A287" s="78"/>
      <c r="B287" s="12" t="s">
        <v>486</v>
      </c>
      <c r="C287" s="12" t="s">
        <v>487</v>
      </c>
      <c r="D287" s="12" t="s">
        <v>488</v>
      </c>
      <c r="E287" s="12" t="s">
        <v>18</v>
      </c>
      <c r="F287" s="12" t="s">
        <v>489</v>
      </c>
      <c r="G287" s="81"/>
    </row>
    <row r="288" spans="1:7" ht="89.25" customHeight="1" x14ac:dyDescent="0.25">
      <c r="A288" s="78"/>
      <c r="B288" s="83" t="s">
        <v>490</v>
      </c>
      <c r="C288" s="86" t="s">
        <v>491</v>
      </c>
      <c r="D288" s="86" t="s">
        <v>492</v>
      </c>
      <c r="E288" s="86" t="s">
        <v>18</v>
      </c>
      <c r="F288" s="12" t="s">
        <v>493</v>
      </c>
      <c r="G288" s="81"/>
    </row>
    <row r="289" spans="1:7" ht="131.25" customHeight="1" x14ac:dyDescent="0.25">
      <c r="A289" s="78"/>
      <c r="B289" s="84"/>
      <c r="C289" s="86"/>
      <c r="D289" s="86"/>
      <c r="E289" s="86"/>
      <c r="F289" s="12" t="s">
        <v>494</v>
      </c>
      <c r="G289" s="81"/>
    </row>
    <row r="290" spans="1:7" ht="88.5" customHeight="1" x14ac:dyDescent="0.25">
      <c r="A290" s="78"/>
      <c r="B290" s="84"/>
      <c r="C290" s="83" t="s">
        <v>495</v>
      </c>
      <c r="D290" s="83" t="s">
        <v>496</v>
      </c>
      <c r="E290" s="83" t="s">
        <v>18</v>
      </c>
      <c r="F290" s="12" t="s">
        <v>497</v>
      </c>
      <c r="G290" s="81"/>
    </row>
    <row r="291" spans="1:7" ht="105.75" customHeight="1" x14ac:dyDescent="0.25">
      <c r="A291" s="78"/>
      <c r="B291" s="85"/>
      <c r="C291" s="85"/>
      <c r="D291" s="85"/>
      <c r="E291" s="85"/>
      <c r="F291" s="12" t="s">
        <v>498</v>
      </c>
      <c r="G291" s="81"/>
    </row>
    <row r="292" spans="1:7" ht="152.25" customHeight="1" x14ac:dyDescent="0.25">
      <c r="A292" s="79"/>
      <c r="B292" s="12" t="s">
        <v>499</v>
      </c>
      <c r="C292" s="12" t="s">
        <v>500</v>
      </c>
      <c r="D292" s="12" t="s">
        <v>501</v>
      </c>
      <c r="E292" s="12" t="s">
        <v>18</v>
      </c>
      <c r="F292" s="12" t="s">
        <v>502</v>
      </c>
      <c r="G292" s="82"/>
    </row>
    <row r="293" spans="1:7" ht="72" customHeight="1" x14ac:dyDescent="0.25">
      <c r="A293" s="98" t="s">
        <v>503</v>
      </c>
      <c r="B293" s="86" t="s">
        <v>504</v>
      </c>
      <c r="C293" s="86" t="s">
        <v>929</v>
      </c>
      <c r="D293" s="86" t="s">
        <v>505</v>
      </c>
      <c r="E293" s="86" t="s">
        <v>18</v>
      </c>
      <c r="F293" s="12" t="s">
        <v>506</v>
      </c>
      <c r="G293" s="99">
        <v>160863</v>
      </c>
    </row>
    <row r="294" spans="1:7" ht="78" customHeight="1" x14ac:dyDescent="0.25">
      <c r="A294" s="98"/>
      <c r="B294" s="86"/>
      <c r="C294" s="86"/>
      <c r="D294" s="86"/>
      <c r="E294" s="86"/>
      <c r="F294" s="12" t="s">
        <v>507</v>
      </c>
      <c r="G294" s="99"/>
    </row>
    <row r="295" spans="1:7" ht="29.25" customHeight="1" x14ac:dyDescent="0.25">
      <c r="A295" s="95" t="s">
        <v>508</v>
      </c>
      <c r="B295" s="96"/>
      <c r="C295" s="96"/>
      <c r="D295" s="96"/>
      <c r="E295" s="96"/>
      <c r="F295" s="96"/>
      <c r="G295" s="97"/>
    </row>
    <row r="296" spans="1:7" ht="125.25" customHeight="1" x14ac:dyDescent="0.25">
      <c r="A296" s="98" t="s">
        <v>509</v>
      </c>
      <c r="B296" s="83" t="s">
        <v>510</v>
      </c>
      <c r="C296" s="83" t="s">
        <v>511</v>
      </c>
      <c r="D296" s="83" t="s">
        <v>512</v>
      </c>
      <c r="E296" s="83" t="s">
        <v>18</v>
      </c>
      <c r="F296" s="12" t="s">
        <v>513</v>
      </c>
      <c r="G296" s="99">
        <v>75312</v>
      </c>
    </row>
    <row r="297" spans="1:7" ht="42.75" customHeight="1" x14ac:dyDescent="0.25">
      <c r="A297" s="98"/>
      <c r="B297" s="84"/>
      <c r="C297" s="84"/>
      <c r="D297" s="84"/>
      <c r="E297" s="84"/>
      <c r="F297" s="12" t="s">
        <v>514</v>
      </c>
      <c r="G297" s="99"/>
    </row>
    <row r="298" spans="1:7" ht="121.5" customHeight="1" x14ac:dyDescent="0.25">
      <c r="A298" s="98"/>
      <c r="B298" s="84"/>
      <c r="C298" s="84"/>
      <c r="D298" s="84"/>
      <c r="E298" s="84"/>
      <c r="F298" s="12" t="s">
        <v>515</v>
      </c>
      <c r="G298" s="99"/>
    </row>
    <row r="299" spans="1:7" ht="184.5" customHeight="1" x14ac:dyDescent="0.25">
      <c r="A299" s="98"/>
      <c r="B299" s="84"/>
      <c r="C299" s="84"/>
      <c r="D299" s="84"/>
      <c r="E299" s="84"/>
      <c r="F299" s="12" t="s">
        <v>930</v>
      </c>
      <c r="G299" s="99"/>
    </row>
    <row r="300" spans="1:7" ht="125.25" customHeight="1" x14ac:dyDescent="0.25">
      <c r="A300" s="98"/>
      <c r="B300" s="85"/>
      <c r="C300" s="85"/>
      <c r="D300" s="85"/>
      <c r="E300" s="85"/>
      <c r="F300" s="12" t="s">
        <v>516</v>
      </c>
      <c r="G300" s="99"/>
    </row>
    <row r="301" spans="1:7" ht="330.75" x14ac:dyDescent="0.25">
      <c r="A301" s="98"/>
      <c r="B301" s="86" t="s">
        <v>517</v>
      </c>
      <c r="C301" s="12" t="s">
        <v>931</v>
      </c>
      <c r="D301" s="12" t="s">
        <v>518</v>
      </c>
      <c r="E301" s="86" t="s">
        <v>18</v>
      </c>
      <c r="F301" s="15" t="s">
        <v>520</v>
      </c>
      <c r="G301" s="99"/>
    </row>
    <row r="302" spans="1:7" ht="362.25" x14ac:dyDescent="0.25">
      <c r="A302" s="98"/>
      <c r="B302" s="86"/>
      <c r="C302" s="12"/>
      <c r="D302" s="12" t="s">
        <v>519</v>
      </c>
      <c r="E302" s="86"/>
      <c r="F302" s="12" t="s">
        <v>521</v>
      </c>
      <c r="G302" s="99"/>
    </row>
    <row r="303" spans="1:7" ht="409.5" x14ac:dyDescent="0.25">
      <c r="A303" s="98"/>
      <c r="B303" s="86" t="s">
        <v>522</v>
      </c>
      <c r="C303" s="106" t="s">
        <v>932</v>
      </c>
      <c r="D303" s="12" t="s">
        <v>523</v>
      </c>
      <c r="E303" s="86" t="s">
        <v>18</v>
      </c>
      <c r="F303" s="15" t="s">
        <v>525</v>
      </c>
      <c r="G303" s="99"/>
    </row>
    <row r="304" spans="1:7" ht="62.25" customHeight="1" x14ac:dyDescent="0.25">
      <c r="A304" s="98"/>
      <c r="B304" s="86"/>
      <c r="C304" s="106"/>
      <c r="D304" s="86" t="s">
        <v>524</v>
      </c>
      <c r="E304" s="86"/>
      <c r="F304" s="12" t="s">
        <v>526</v>
      </c>
      <c r="G304" s="99"/>
    </row>
    <row r="305" spans="1:7" ht="66.75" customHeight="1" x14ac:dyDescent="0.25">
      <c r="A305" s="98"/>
      <c r="B305" s="86"/>
      <c r="C305" s="106"/>
      <c r="D305" s="86"/>
      <c r="E305" s="86"/>
      <c r="F305" s="15" t="s">
        <v>527</v>
      </c>
      <c r="G305" s="99"/>
    </row>
    <row r="306" spans="1:7" ht="59.25" customHeight="1" x14ac:dyDescent="0.25">
      <c r="A306" s="98"/>
      <c r="B306" s="86"/>
      <c r="C306" s="106"/>
      <c r="D306" s="86"/>
      <c r="E306" s="86"/>
      <c r="F306" s="12" t="s">
        <v>528</v>
      </c>
      <c r="G306" s="99"/>
    </row>
    <row r="307" spans="1:7" ht="63" customHeight="1" x14ac:dyDescent="0.25">
      <c r="A307" s="98"/>
      <c r="B307" s="86" t="s">
        <v>529</v>
      </c>
      <c r="C307" s="86" t="s">
        <v>530</v>
      </c>
      <c r="D307" s="86" t="s">
        <v>933</v>
      </c>
      <c r="E307" s="86" t="s">
        <v>57</v>
      </c>
      <c r="F307" s="12" t="s">
        <v>531</v>
      </c>
      <c r="G307" s="99"/>
    </row>
    <row r="308" spans="1:7" ht="53.25" customHeight="1" x14ac:dyDescent="0.25">
      <c r="A308" s="98"/>
      <c r="B308" s="86"/>
      <c r="C308" s="86"/>
      <c r="D308" s="86"/>
      <c r="E308" s="86"/>
      <c r="F308" s="12" t="s">
        <v>532</v>
      </c>
      <c r="G308" s="99"/>
    </row>
    <row r="309" spans="1:7" ht="60.75" customHeight="1" x14ac:dyDescent="0.25">
      <c r="A309" s="98"/>
      <c r="B309" s="86"/>
      <c r="C309" s="86"/>
      <c r="D309" s="86"/>
      <c r="E309" s="86"/>
      <c r="F309" s="12" t="s">
        <v>533</v>
      </c>
      <c r="G309" s="99"/>
    </row>
    <row r="310" spans="1:7" ht="132.75" customHeight="1" x14ac:dyDescent="0.25">
      <c r="A310" s="98"/>
      <c r="B310" s="86"/>
      <c r="C310" s="86"/>
      <c r="D310" s="86"/>
      <c r="E310" s="86"/>
      <c r="F310" s="12" t="s">
        <v>935</v>
      </c>
      <c r="G310" s="99"/>
    </row>
    <row r="311" spans="1:7" ht="58.5" customHeight="1" x14ac:dyDescent="0.25">
      <c r="A311" s="98"/>
      <c r="B311" s="86"/>
      <c r="C311" s="86"/>
      <c r="D311" s="86"/>
      <c r="E311" s="86"/>
      <c r="F311" s="12" t="s">
        <v>936</v>
      </c>
      <c r="G311" s="99"/>
    </row>
    <row r="312" spans="1:7" ht="70.5" customHeight="1" x14ac:dyDescent="0.25">
      <c r="A312" s="98"/>
      <c r="B312" s="86"/>
      <c r="C312" s="86"/>
      <c r="D312" s="86"/>
      <c r="E312" s="86"/>
      <c r="F312" s="12" t="s">
        <v>534</v>
      </c>
      <c r="G312" s="99"/>
    </row>
    <row r="313" spans="1:7" ht="68.25" customHeight="1" x14ac:dyDescent="0.25">
      <c r="A313" s="98"/>
      <c r="B313" s="86"/>
      <c r="C313" s="86"/>
      <c r="D313" s="86"/>
      <c r="E313" s="86"/>
      <c r="F313" s="12" t="s">
        <v>934</v>
      </c>
      <c r="G313" s="99"/>
    </row>
    <row r="314" spans="1:7" ht="43.5" customHeight="1" x14ac:dyDescent="0.25">
      <c r="A314" s="98"/>
      <c r="B314" s="86"/>
      <c r="C314" s="86"/>
      <c r="D314" s="86"/>
      <c r="E314" s="86"/>
      <c r="F314" s="12" t="s">
        <v>535</v>
      </c>
      <c r="G314" s="99"/>
    </row>
    <row r="315" spans="1:7" ht="52.5" customHeight="1" x14ac:dyDescent="0.25">
      <c r="A315" s="98"/>
      <c r="B315" s="86" t="s">
        <v>536</v>
      </c>
      <c r="C315" s="86" t="s">
        <v>537</v>
      </c>
      <c r="D315" s="86" t="s">
        <v>538</v>
      </c>
      <c r="E315" s="86" t="s">
        <v>539</v>
      </c>
      <c r="F315" s="12" t="s">
        <v>540</v>
      </c>
      <c r="G315" s="99"/>
    </row>
    <row r="316" spans="1:7" ht="83.25" customHeight="1" x14ac:dyDescent="0.25">
      <c r="A316" s="98"/>
      <c r="B316" s="86"/>
      <c r="C316" s="86"/>
      <c r="D316" s="86"/>
      <c r="E316" s="86"/>
      <c r="F316" s="12" t="s">
        <v>541</v>
      </c>
      <c r="G316" s="99"/>
    </row>
    <row r="317" spans="1:7" ht="72" customHeight="1" x14ac:dyDescent="0.25">
      <c r="A317" s="98"/>
      <c r="B317" s="86"/>
      <c r="C317" s="86"/>
      <c r="D317" s="86"/>
      <c r="E317" s="86"/>
      <c r="F317" s="12" t="s">
        <v>960</v>
      </c>
      <c r="G317" s="99"/>
    </row>
    <row r="318" spans="1:7" ht="42" customHeight="1" x14ac:dyDescent="0.25">
      <c r="A318" s="98"/>
      <c r="B318" s="86"/>
      <c r="C318" s="86"/>
      <c r="D318" s="86"/>
      <c r="E318" s="86"/>
      <c r="F318" s="12" t="s">
        <v>542</v>
      </c>
      <c r="G318" s="99"/>
    </row>
    <row r="319" spans="1:7" ht="32.25" customHeight="1" x14ac:dyDescent="0.25">
      <c r="A319" s="98"/>
      <c r="B319" s="86"/>
      <c r="C319" s="86"/>
      <c r="D319" s="86"/>
      <c r="E319" s="86"/>
      <c r="F319" s="12" t="s">
        <v>543</v>
      </c>
      <c r="G319" s="99"/>
    </row>
    <row r="320" spans="1:7" ht="32.25" customHeight="1" x14ac:dyDescent="0.25">
      <c r="A320" s="98"/>
      <c r="B320" s="86"/>
      <c r="C320" s="86"/>
      <c r="D320" s="86"/>
      <c r="E320" s="86"/>
      <c r="F320" s="12" t="s">
        <v>544</v>
      </c>
      <c r="G320" s="99"/>
    </row>
    <row r="321" spans="1:7" ht="47.25" x14ac:dyDescent="0.25">
      <c r="A321" s="98"/>
      <c r="B321" s="86"/>
      <c r="C321" s="86"/>
      <c r="D321" s="86"/>
      <c r="E321" s="86"/>
      <c r="F321" s="12" t="s">
        <v>545</v>
      </c>
      <c r="G321" s="99"/>
    </row>
    <row r="322" spans="1:7" ht="57" customHeight="1" x14ac:dyDescent="0.25">
      <c r="A322" s="98"/>
      <c r="B322" s="86"/>
      <c r="C322" s="86"/>
      <c r="D322" s="86"/>
      <c r="E322" s="86"/>
      <c r="F322" s="12" t="s">
        <v>546</v>
      </c>
      <c r="G322" s="99"/>
    </row>
    <row r="323" spans="1:7" ht="56.25" customHeight="1" x14ac:dyDescent="0.25">
      <c r="A323" s="98" t="s">
        <v>547</v>
      </c>
      <c r="B323" s="86" t="s">
        <v>548</v>
      </c>
      <c r="C323" s="106" t="s">
        <v>937</v>
      </c>
      <c r="D323" s="86" t="s">
        <v>549</v>
      </c>
      <c r="E323" s="86" t="s">
        <v>18</v>
      </c>
      <c r="F323" s="12" t="s">
        <v>550</v>
      </c>
      <c r="G323" s="99">
        <v>109406</v>
      </c>
    </row>
    <row r="324" spans="1:7" ht="63" customHeight="1" x14ac:dyDescent="0.25">
      <c r="A324" s="98"/>
      <c r="B324" s="86"/>
      <c r="C324" s="106"/>
      <c r="D324" s="86"/>
      <c r="E324" s="86"/>
      <c r="F324" s="12" t="s">
        <v>551</v>
      </c>
      <c r="G324" s="99"/>
    </row>
    <row r="325" spans="1:7" ht="83.25" customHeight="1" x14ac:dyDescent="0.25">
      <c r="A325" s="98"/>
      <c r="B325" s="86"/>
      <c r="C325" s="106"/>
      <c r="D325" s="86"/>
      <c r="E325" s="86"/>
      <c r="F325" s="12" t="s">
        <v>552</v>
      </c>
      <c r="G325" s="99"/>
    </row>
    <row r="326" spans="1:7" ht="54.75" customHeight="1" x14ac:dyDescent="0.25">
      <c r="A326" s="98"/>
      <c r="B326" s="86"/>
      <c r="C326" s="106"/>
      <c r="D326" s="86"/>
      <c r="E326" s="86"/>
      <c r="F326" s="12" t="s">
        <v>553</v>
      </c>
      <c r="G326" s="99"/>
    </row>
    <row r="327" spans="1:7" ht="72.75" customHeight="1" x14ac:dyDescent="0.25">
      <c r="A327" s="98"/>
      <c r="B327" s="86"/>
      <c r="C327" s="106"/>
      <c r="D327" s="86"/>
      <c r="E327" s="86"/>
      <c r="F327" s="12" t="s">
        <v>554</v>
      </c>
      <c r="G327" s="99"/>
    </row>
    <row r="328" spans="1:7" ht="56.25" customHeight="1" x14ac:dyDescent="0.25">
      <c r="A328" s="98"/>
      <c r="B328" s="86"/>
      <c r="C328" s="106"/>
      <c r="D328" s="86"/>
      <c r="E328" s="86"/>
      <c r="F328" s="12" t="s">
        <v>542</v>
      </c>
      <c r="G328" s="99"/>
    </row>
    <row r="329" spans="1:7" ht="36" customHeight="1" x14ac:dyDescent="0.25">
      <c r="A329" s="98"/>
      <c r="B329" s="86"/>
      <c r="C329" s="106"/>
      <c r="D329" s="86"/>
      <c r="E329" s="86"/>
      <c r="F329" s="12" t="s">
        <v>543</v>
      </c>
      <c r="G329" s="99"/>
    </row>
    <row r="330" spans="1:7" ht="36" customHeight="1" x14ac:dyDescent="0.25">
      <c r="A330" s="98"/>
      <c r="B330" s="86"/>
      <c r="C330" s="106"/>
      <c r="D330" s="86"/>
      <c r="E330" s="86"/>
      <c r="F330" s="12" t="s">
        <v>544</v>
      </c>
      <c r="G330" s="99"/>
    </row>
    <row r="331" spans="1:7" ht="63.75" customHeight="1" x14ac:dyDescent="0.25">
      <c r="A331" s="98"/>
      <c r="B331" s="86"/>
      <c r="C331" s="106"/>
      <c r="D331" s="86"/>
      <c r="E331" s="86"/>
      <c r="F331" s="12" t="s">
        <v>545</v>
      </c>
      <c r="G331" s="99"/>
    </row>
    <row r="332" spans="1:7" ht="87.75" customHeight="1" x14ac:dyDescent="0.25">
      <c r="A332" s="98"/>
      <c r="B332" s="86"/>
      <c r="C332" s="106"/>
      <c r="D332" s="86"/>
      <c r="E332" s="86"/>
      <c r="F332" s="12" t="s">
        <v>555</v>
      </c>
      <c r="G332" s="99"/>
    </row>
    <row r="333" spans="1:7" ht="81" customHeight="1" x14ac:dyDescent="0.25">
      <c r="A333" s="98" t="s">
        <v>556</v>
      </c>
      <c r="B333" s="86" t="s">
        <v>557</v>
      </c>
      <c r="C333" s="86" t="s">
        <v>558</v>
      </c>
      <c r="D333" s="86" t="s">
        <v>559</v>
      </c>
      <c r="E333" s="86" t="s">
        <v>18</v>
      </c>
      <c r="F333" s="12" t="s">
        <v>528</v>
      </c>
      <c r="G333" s="99">
        <v>107504</v>
      </c>
    </row>
    <row r="334" spans="1:7" ht="137.25" customHeight="1" x14ac:dyDescent="0.25">
      <c r="A334" s="98"/>
      <c r="B334" s="86"/>
      <c r="C334" s="86"/>
      <c r="D334" s="86"/>
      <c r="E334" s="86"/>
      <c r="F334" s="12" t="s">
        <v>560</v>
      </c>
      <c r="G334" s="99"/>
    </row>
    <row r="335" spans="1:7" ht="42.75" customHeight="1" x14ac:dyDescent="0.25">
      <c r="A335" s="95" t="s">
        <v>561</v>
      </c>
      <c r="B335" s="96"/>
      <c r="C335" s="96"/>
      <c r="D335" s="96"/>
      <c r="E335" s="96"/>
      <c r="F335" s="96"/>
      <c r="G335" s="97"/>
    </row>
    <row r="336" spans="1:7" ht="219" customHeight="1" x14ac:dyDescent="0.25">
      <c r="A336" s="77" t="s">
        <v>562</v>
      </c>
      <c r="B336" s="83" t="s">
        <v>563</v>
      </c>
      <c r="C336" s="12" t="s">
        <v>564</v>
      </c>
      <c r="D336" s="12" t="s">
        <v>565</v>
      </c>
      <c r="E336" s="12" t="s">
        <v>12</v>
      </c>
      <c r="F336" s="12" t="s">
        <v>566</v>
      </c>
      <c r="G336" s="80">
        <v>103417</v>
      </c>
    </row>
    <row r="337" spans="1:7" ht="257.25" customHeight="1" x14ac:dyDescent="0.25">
      <c r="A337" s="78"/>
      <c r="B337" s="84"/>
      <c r="C337" s="12" t="s">
        <v>567</v>
      </c>
      <c r="D337" s="12" t="s">
        <v>568</v>
      </c>
      <c r="E337" s="12" t="s">
        <v>12</v>
      </c>
      <c r="F337" s="12" t="s">
        <v>569</v>
      </c>
      <c r="G337" s="81"/>
    </row>
    <row r="338" spans="1:7" ht="142.5" customHeight="1" x14ac:dyDescent="0.25">
      <c r="A338" s="78"/>
      <c r="B338" s="85"/>
      <c r="C338" s="12" t="s">
        <v>570</v>
      </c>
      <c r="D338" s="12" t="s">
        <v>938</v>
      </c>
      <c r="E338" s="12" t="s">
        <v>12</v>
      </c>
      <c r="F338" s="12" t="s">
        <v>571</v>
      </c>
      <c r="G338" s="81"/>
    </row>
    <row r="339" spans="1:7" ht="90" customHeight="1" x14ac:dyDescent="0.25">
      <c r="A339" s="78"/>
      <c r="B339" s="86" t="s">
        <v>572</v>
      </c>
      <c r="C339" s="86" t="s">
        <v>573</v>
      </c>
      <c r="D339" s="86" t="s">
        <v>574</v>
      </c>
      <c r="E339" s="86" t="s">
        <v>12</v>
      </c>
      <c r="F339" s="12" t="s">
        <v>575</v>
      </c>
      <c r="G339" s="81"/>
    </row>
    <row r="340" spans="1:7" ht="48.75" customHeight="1" x14ac:dyDescent="0.25">
      <c r="A340" s="79"/>
      <c r="B340" s="86"/>
      <c r="C340" s="86"/>
      <c r="D340" s="86"/>
      <c r="E340" s="86"/>
      <c r="F340" s="12" t="s">
        <v>576</v>
      </c>
      <c r="G340" s="82"/>
    </row>
    <row r="341" spans="1:7" ht="154.5" customHeight="1" x14ac:dyDescent="0.25">
      <c r="A341" s="98" t="s">
        <v>577</v>
      </c>
      <c r="B341" s="86" t="s">
        <v>578</v>
      </c>
      <c r="C341" s="86" t="s">
        <v>579</v>
      </c>
      <c r="D341" s="12" t="s">
        <v>580</v>
      </c>
      <c r="E341" s="12" t="s">
        <v>12</v>
      </c>
      <c r="F341" s="12" t="s">
        <v>939</v>
      </c>
      <c r="G341" s="99">
        <v>212405</v>
      </c>
    </row>
    <row r="342" spans="1:7" ht="126.75" customHeight="1" x14ac:dyDescent="0.25">
      <c r="A342" s="98"/>
      <c r="B342" s="86"/>
      <c r="C342" s="86"/>
      <c r="D342" s="12" t="s">
        <v>581</v>
      </c>
      <c r="E342" s="12" t="s">
        <v>12</v>
      </c>
      <c r="F342" s="12" t="s">
        <v>582</v>
      </c>
      <c r="G342" s="99"/>
    </row>
    <row r="343" spans="1:7" ht="115.5" customHeight="1" x14ac:dyDescent="0.25">
      <c r="A343" s="98" t="s">
        <v>583</v>
      </c>
      <c r="B343" s="86" t="s">
        <v>942</v>
      </c>
      <c r="C343" s="105" t="s">
        <v>584</v>
      </c>
      <c r="D343" s="83" t="s">
        <v>940</v>
      </c>
      <c r="E343" s="93" t="s">
        <v>12</v>
      </c>
      <c r="F343" s="86" t="s">
        <v>943</v>
      </c>
      <c r="G343" s="99">
        <v>122578</v>
      </c>
    </row>
    <row r="344" spans="1:7" ht="405.75" customHeight="1" x14ac:dyDescent="0.25">
      <c r="A344" s="98"/>
      <c r="B344" s="86"/>
      <c r="C344" s="105"/>
      <c r="D344" s="84"/>
      <c r="E344" s="94"/>
      <c r="F344" s="86"/>
      <c r="G344" s="99"/>
    </row>
    <row r="345" spans="1:7" ht="123.75" customHeight="1" x14ac:dyDescent="0.25">
      <c r="A345" s="98"/>
      <c r="B345" s="86"/>
      <c r="C345" s="105"/>
      <c r="D345" s="16" t="s">
        <v>941</v>
      </c>
      <c r="E345" s="101"/>
      <c r="F345" s="86"/>
      <c r="G345" s="99"/>
    </row>
    <row r="346" spans="1:7" ht="302.25" customHeight="1" x14ac:dyDescent="0.25">
      <c r="A346" s="14" t="s">
        <v>585</v>
      </c>
      <c r="B346" s="12" t="s">
        <v>586</v>
      </c>
      <c r="C346" s="12" t="s">
        <v>587</v>
      </c>
      <c r="D346" s="16" t="s">
        <v>588</v>
      </c>
      <c r="E346" s="12" t="s">
        <v>12</v>
      </c>
      <c r="F346" s="12" t="s">
        <v>944</v>
      </c>
      <c r="G346" s="13">
        <v>210613</v>
      </c>
    </row>
    <row r="347" spans="1:7" ht="372" customHeight="1" x14ac:dyDescent="0.25">
      <c r="A347" s="14" t="s">
        <v>589</v>
      </c>
      <c r="B347" s="12" t="s">
        <v>945</v>
      </c>
      <c r="C347" s="12" t="s">
        <v>590</v>
      </c>
      <c r="D347" s="12" t="s">
        <v>591</v>
      </c>
      <c r="E347" s="12" t="s">
        <v>12</v>
      </c>
      <c r="F347" s="12" t="s">
        <v>592</v>
      </c>
      <c r="G347" s="13">
        <v>209420</v>
      </c>
    </row>
    <row r="348" spans="1:7" ht="346.5" x14ac:dyDescent="0.25">
      <c r="A348" s="14" t="s">
        <v>593</v>
      </c>
      <c r="B348" s="12" t="s">
        <v>594</v>
      </c>
      <c r="C348" s="12" t="s">
        <v>595</v>
      </c>
      <c r="D348" s="12" t="s">
        <v>596</v>
      </c>
      <c r="E348" s="12" t="s">
        <v>12</v>
      </c>
      <c r="F348" s="12" t="s">
        <v>597</v>
      </c>
      <c r="G348" s="33">
        <v>92391</v>
      </c>
    </row>
    <row r="349" spans="1:7" ht="39.75" customHeight="1" x14ac:dyDescent="0.25">
      <c r="A349" s="95" t="s">
        <v>598</v>
      </c>
      <c r="B349" s="96"/>
      <c r="C349" s="96"/>
      <c r="D349" s="96"/>
      <c r="E349" s="96"/>
      <c r="F349" s="96"/>
      <c r="G349" s="97"/>
    </row>
    <row r="350" spans="1:7" ht="252" x14ac:dyDescent="0.25">
      <c r="A350" s="7" t="s">
        <v>599</v>
      </c>
      <c r="B350" s="12" t="s">
        <v>946</v>
      </c>
      <c r="C350" s="12" t="s">
        <v>600</v>
      </c>
      <c r="D350" s="12" t="s">
        <v>601</v>
      </c>
      <c r="E350" s="12" t="s">
        <v>12</v>
      </c>
      <c r="F350" s="12" t="s">
        <v>602</v>
      </c>
      <c r="G350" s="13">
        <v>164370</v>
      </c>
    </row>
    <row r="351" spans="1:7" ht="30" customHeight="1" x14ac:dyDescent="0.25">
      <c r="A351" s="95" t="s">
        <v>603</v>
      </c>
      <c r="B351" s="96"/>
      <c r="C351" s="96"/>
      <c r="D351" s="96"/>
      <c r="E351" s="96"/>
      <c r="F351" s="96"/>
      <c r="G351" s="97"/>
    </row>
    <row r="352" spans="1:7" ht="84" customHeight="1" x14ac:dyDescent="0.25">
      <c r="A352" s="14" t="s">
        <v>604</v>
      </c>
      <c r="B352" s="12" t="s">
        <v>605</v>
      </c>
      <c r="C352" s="12" t="s">
        <v>606</v>
      </c>
      <c r="D352" s="12" t="s">
        <v>607</v>
      </c>
      <c r="E352" s="12" t="s">
        <v>18</v>
      </c>
      <c r="F352" s="12" t="s">
        <v>608</v>
      </c>
      <c r="G352" s="13">
        <v>199124</v>
      </c>
    </row>
    <row r="353" spans="1:7" ht="91.5" customHeight="1" x14ac:dyDescent="0.25">
      <c r="A353" s="14" t="s">
        <v>609</v>
      </c>
      <c r="B353" s="12" t="s">
        <v>610</v>
      </c>
      <c r="C353" s="12" t="s">
        <v>606</v>
      </c>
      <c r="D353" s="12" t="s">
        <v>607</v>
      </c>
      <c r="E353" s="12" t="s">
        <v>18</v>
      </c>
      <c r="F353" s="12" t="s">
        <v>611</v>
      </c>
      <c r="G353" s="13">
        <v>230121</v>
      </c>
    </row>
    <row r="354" spans="1:7" ht="88.5" customHeight="1" x14ac:dyDescent="0.25">
      <c r="A354" s="14" t="s">
        <v>612</v>
      </c>
      <c r="B354" s="12" t="s">
        <v>610</v>
      </c>
      <c r="C354" s="12" t="s">
        <v>606</v>
      </c>
      <c r="D354" s="12" t="s">
        <v>607</v>
      </c>
      <c r="E354" s="12" t="s">
        <v>18</v>
      </c>
      <c r="F354" s="12" t="s">
        <v>613</v>
      </c>
      <c r="G354" s="13">
        <v>260837</v>
      </c>
    </row>
    <row r="355" spans="1:7" ht="92.25" customHeight="1" x14ac:dyDescent="0.25">
      <c r="A355" s="14" t="s">
        <v>614</v>
      </c>
      <c r="B355" s="12" t="s">
        <v>610</v>
      </c>
      <c r="C355" s="12" t="s">
        <v>615</v>
      </c>
      <c r="D355" s="12" t="s">
        <v>616</v>
      </c>
      <c r="E355" s="12" t="s">
        <v>18</v>
      </c>
      <c r="F355" s="12" t="s">
        <v>608</v>
      </c>
      <c r="G355" s="13">
        <v>147972</v>
      </c>
    </row>
    <row r="356" spans="1:7" ht="90" customHeight="1" x14ac:dyDescent="0.25">
      <c r="A356" s="14" t="s">
        <v>617</v>
      </c>
      <c r="B356" s="12" t="s">
        <v>610</v>
      </c>
      <c r="C356" s="12" t="s">
        <v>615</v>
      </c>
      <c r="D356" s="12" t="s">
        <v>616</v>
      </c>
      <c r="E356" s="12" t="s">
        <v>18</v>
      </c>
      <c r="F356" s="12" t="s">
        <v>611</v>
      </c>
      <c r="G356" s="13">
        <v>179013</v>
      </c>
    </row>
    <row r="357" spans="1:7" ht="84" customHeight="1" x14ac:dyDescent="0.25">
      <c r="A357" s="14" t="s">
        <v>618</v>
      </c>
      <c r="B357" s="12" t="s">
        <v>610</v>
      </c>
      <c r="C357" s="12" t="s">
        <v>615</v>
      </c>
      <c r="D357" s="12" t="s">
        <v>616</v>
      </c>
      <c r="E357" s="12" t="s">
        <v>18</v>
      </c>
      <c r="F357" s="12" t="s">
        <v>613</v>
      </c>
      <c r="G357" s="13">
        <v>222876</v>
      </c>
    </row>
    <row r="358" spans="1:7" ht="93" customHeight="1" x14ac:dyDescent="0.25">
      <c r="A358" s="14" t="s">
        <v>619</v>
      </c>
      <c r="B358" s="12" t="s">
        <v>620</v>
      </c>
      <c r="C358" s="12" t="s">
        <v>621</v>
      </c>
      <c r="D358" s="12" t="s">
        <v>622</v>
      </c>
      <c r="E358" s="12" t="s">
        <v>18</v>
      </c>
      <c r="F358" s="12" t="s">
        <v>623</v>
      </c>
      <c r="G358" s="13">
        <v>136982</v>
      </c>
    </row>
    <row r="359" spans="1:7" ht="95.25" customHeight="1" x14ac:dyDescent="0.25">
      <c r="A359" s="14" t="s">
        <v>624</v>
      </c>
      <c r="B359" s="12" t="s">
        <v>625</v>
      </c>
      <c r="C359" s="12" t="s">
        <v>621</v>
      </c>
      <c r="D359" s="12" t="s">
        <v>626</v>
      </c>
      <c r="E359" s="12" t="s">
        <v>18</v>
      </c>
      <c r="F359" s="12" t="s">
        <v>627</v>
      </c>
      <c r="G359" s="13">
        <v>162640</v>
      </c>
    </row>
    <row r="360" spans="1:7" ht="94.5" customHeight="1" x14ac:dyDescent="0.25">
      <c r="A360" s="14" t="s">
        <v>628</v>
      </c>
      <c r="B360" s="12" t="s">
        <v>629</v>
      </c>
      <c r="C360" s="12" t="s">
        <v>621</v>
      </c>
      <c r="D360" s="12" t="s">
        <v>630</v>
      </c>
      <c r="E360" s="12" t="s">
        <v>18</v>
      </c>
      <c r="F360" s="12" t="s">
        <v>631</v>
      </c>
      <c r="G360" s="13">
        <v>202067</v>
      </c>
    </row>
    <row r="361" spans="1:7" ht="78.75" x14ac:dyDescent="0.25">
      <c r="A361" s="98" t="s">
        <v>632</v>
      </c>
      <c r="B361" s="86" t="s">
        <v>633</v>
      </c>
      <c r="C361" s="86" t="s">
        <v>634</v>
      </c>
      <c r="D361" s="86" t="s">
        <v>635</v>
      </c>
      <c r="E361" s="86" t="s">
        <v>18</v>
      </c>
      <c r="F361" s="12" t="s">
        <v>636</v>
      </c>
      <c r="G361" s="99">
        <v>287307</v>
      </c>
    </row>
    <row r="362" spans="1:7" ht="122.25" customHeight="1" x14ac:dyDescent="0.25">
      <c r="A362" s="98"/>
      <c r="B362" s="86"/>
      <c r="C362" s="86"/>
      <c r="D362" s="86"/>
      <c r="E362" s="86"/>
      <c r="F362" s="12" t="s">
        <v>637</v>
      </c>
      <c r="G362" s="99"/>
    </row>
    <row r="363" spans="1:7" ht="173.25" x14ac:dyDescent="0.25">
      <c r="A363" s="14" t="s">
        <v>638</v>
      </c>
      <c r="B363" s="12" t="s">
        <v>639</v>
      </c>
      <c r="C363" s="12" t="s">
        <v>634</v>
      </c>
      <c r="D363" s="12" t="s">
        <v>635</v>
      </c>
      <c r="E363" s="12" t="s">
        <v>18</v>
      </c>
      <c r="F363" s="12" t="s">
        <v>640</v>
      </c>
      <c r="G363" s="13">
        <v>313443</v>
      </c>
    </row>
    <row r="364" spans="1:7" ht="78.75" x14ac:dyDescent="0.25">
      <c r="A364" s="98" t="s">
        <v>641</v>
      </c>
      <c r="B364" s="86" t="s">
        <v>642</v>
      </c>
      <c r="C364" s="86" t="s">
        <v>634</v>
      </c>
      <c r="D364" s="86" t="s">
        <v>635</v>
      </c>
      <c r="E364" s="86" t="s">
        <v>18</v>
      </c>
      <c r="F364" s="12" t="s">
        <v>643</v>
      </c>
      <c r="G364" s="99">
        <v>344313</v>
      </c>
    </row>
    <row r="365" spans="1:7" ht="110.25" x14ac:dyDescent="0.25">
      <c r="A365" s="98"/>
      <c r="B365" s="86"/>
      <c r="C365" s="86"/>
      <c r="D365" s="86"/>
      <c r="E365" s="86"/>
      <c r="F365" s="12" t="s">
        <v>637</v>
      </c>
      <c r="G365" s="99"/>
    </row>
    <row r="366" spans="1:7" ht="147" customHeight="1" x14ac:dyDescent="0.25">
      <c r="A366" s="14" t="s">
        <v>644</v>
      </c>
      <c r="B366" s="12" t="s">
        <v>645</v>
      </c>
      <c r="C366" s="12" t="s">
        <v>646</v>
      </c>
      <c r="D366" s="12" t="s">
        <v>647</v>
      </c>
      <c r="E366" s="12" t="s">
        <v>18</v>
      </c>
      <c r="F366" s="12" t="s">
        <v>648</v>
      </c>
      <c r="G366" s="13">
        <v>171011</v>
      </c>
    </row>
    <row r="367" spans="1:7" ht="148.5" customHeight="1" x14ac:dyDescent="0.25">
      <c r="A367" s="14" t="s">
        <v>649</v>
      </c>
      <c r="B367" s="12" t="s">
        <v>650</v>
      </c>
      <c r="C367" s="12" t="s">
        <v>646</v>
      </c>
      <c r="D367" s="12" t="s">
        <v>647</v>
      </c>
      <c r="E367" s="12" t="s">
        <v>18</v>
      </c>
      <c r="F367" s="12" t="s">
        <v>648</v>
      </c>
      <c r="G367" s="13">
        <v>318704</v>
      </c>
    </row>
    <row r="368" spans="1:7" ht="147" customHeight="1" x14ac:dyDescent="0.25">
      <c r="A368" s="14" t="s">
        <v>651</v>
      </c>
      <c r="B368" s="12" t="s">
        <v>652</v>
      </c>
      <c r="C368" s="12" t="s">
        <v>646</v>
      </c>
      <c r="D368" s="12" t="s">
        <v>653</v>
      </c>
      <c r="E368" s="12" t="s">
        <v>18</v>
      </c>
      <c r="F368" s="12" t="s">
        <v>654</v>
      </c>
      <c r="G368" s="13">
        <v>256135</v>
      </c>
    </row>
    <row r="369" spans="1:7" ht="87" customHeight="1" x14ac:dyDescent="0.25">
      <c r="A369" s="14" t="s">
        <v>655</v>
      </c>
      <c r="B369" s="12" t="s">
        <v>656</v>
      </c>
      <c r="C369" s="12" t="s">
        <v>657</v>
      </c>
      <c r="D369" s="12" t="s">
        <v>658</v>
      </c>
      <c r="E369" s="12" t="s">
        <v>18</v>
      </c>
      <c r="F369" s="12" t="s">
        <v>659</v>
      </c>
      <c r="G369" s="13">
        <v>812013</v>
      </c>
    </row>
    <row r="370" spans="1:7" ht="118.5" customHeight="1" x14ac:dyDescent="0.25">
      <c r="A370" s="98" t="s">
        <v>660</v>
      </c>
      <c r="B370" s="86" t="s">
        <v>661</v>
      </c>
      <c r="C370" s="86" t="s">
        <v>662</v>
      </c>
      <c r="D370" s="86" t="s">
        <v>663</v>
      </c>
      <c r="E370" s="86" t="s">
        <v>18</v>
      </c>
      <c r="F370" s="12" t="s">
        <v>664</v>
      </c>
      <c r="G370" s="99">
        <v>445396</v>
      </c>
    </row>
    <row r="371" spans="1:7" ht="80.25" customHeight="1" x14ac:dyDescent="0.25">
      <c r="A371" s="98"/>
      <c r="B371" s="86"/>
      <c r="C371" s="86"/>
      <c r="D371" s="86"/>
      <c r="E371" s="86"/>
      <c r="F371" s="12" t="s">
        <v>665</v>
      </c>
      <c r="G371" s="99"/>
    </row>
    <row r="372" spans="1:7" ht="180" customHeight="1" x14ac:dyDescent="0.25">
      <c r="A372" s="14">
        <v>56</v>
      </c>
      <c r="B372" s="12" t="s">
        <v>947</v>
      </c>
      <c r="C372" s="12" t="s">
        <v>949</v>
      </c>
      <c r="D372" s="12" t="s">
        <v>666</v>
      </c>
      <c r="E372" s="12" t="s">
        <v>18</v>
      </c>
      <c r="F372" s="12" t="s">
        <v>948</v>
      </c>
      <c r="G372" s="33">
        <v>392824</v>
      </c>
    </row>
    <row r="373" spans="1:7" ht="35.25" customHeight="1" x14ac:dyDescent="0.25">
      <c r="A373" s="95" t="s">
        <v>667</v>
      </c>
      <c r="B373" s="96"/>
      <c r="C373" s="96"/>
      <c r="D373" s="96"/>
      <c r="E373" s="96"/>
      <c r="F373" s="96"/>
      <c r="G373" s="97"/>
    </row>
    <row r="374" spans="1:7" ht="57" customHeight="1" x14ac:dyDescent="0.25">
      <c r="A374" s="98" t="s">
        <v>668</v>
      </c>
      <c r="B374" s="86" t="s">
        <v>669</v>
      </c>
      <c r="C374" s="12" t="s">
        <v>670</v>
      </c>
      <c r="D374" s="12" t="s">
        <v>671</v>
      </c>
      <c r="E374" s="12" t="s">
        <v>18</v>
      </c>
      <c r="F374" s="12" t="s">
        <v>672</v>
      </c>
      <c r="G374" s="99">
        <v>176437</v>
      </c>
    </row>
    <row r="375" spans="1:7" ht="36" customHeight="1" x14ac:dyDescent="0.25">
      <c r="A375" s="98"/>
      <c r="B375" s="86"/>
      <c r="C375" s="12" t="s">
        <v>673</v>
      </c>
      <c r="D375" s="12" t="s">
        <v>674</v>
      </c>
      <c r="E375" s="12" t="s">
        <v>18</v>
      </c>
      <c r="F375" s="12" t="s">
        <v>675</v>
      </c>
      <c r="G375" s="99"/>
    </row>
    <row r="376" spans="1:7" ht="41.25" customHeight="1" x14ac:dyDescent="0.25">
      <c r="A376" s="98"/>
      <c r="B376" s="12" t="s">
        <v>676</v>
      </c>
      <c r="C376" s="12" t="s">
        <v>677</v>
      </c>
      <c r="D376" s="12" t="s">
        <v>678</v>
      </c>
      <c r="E376" s="12" t="s">
        <v>18</v>
      </c>
      <c r="F376" s="12" t="s">
        <v>679</v>
      </c>
      <c r="G376" s="99"/>
    </row>
    <row r="377" spans="1:7" ht="57" customHeight="1" x14ac:dyDescent="0.25">
      <c r="A377" s="14" t="s">
        <v>680</v>
      </c>
      <c r="B377" s="12" t="s">
        <v>681</v>
      </c>
      <c r="C377" s="12" t="s">
        <v>677</v>
      </c>
      <c r="D377" s="12" t="s">
        <v>678</v>
      </c>
      <c r="E377" s="12" t="s">
        <v>18</v>
      </c>
      <c r="F377" s="12" t="s">
        <v>682</v>
      </c>
      <c r="G377" s="13">
        <v>307186</v>
      </c>
    </row>
    <row r="378" spans="1:7" ht="39" customHeight="1" x14ac:dyDescent="0.25">
      <c r="A378" s="95" t="s">
        <v>683</v>
      </c>
      <c r="B378" s="96"/>
      <c r="C378" s="96"/>
      <c r="D378" s="96"/>
      <c r="E378" s="96"/>
      <c r="F378" s="96"/>
      <c r="G378" s="97"/>
    </row>
    <row r="379" spans="1:7" ht="179.25" customHeight="1" x14ac:dyDescent="0.25">
      <c r="A379" s="98" t="s">
        <v>684</v>
      </c>
      <c r="B379" s="12" t="s">
        <v>950</v>
      </c>
      <c r="C379" s="12" t="s">
        <v>685</v>
      </c>
      <c r="D379" s="12" t="s">
        <v>686</v>
      </c>
      <c r="E379" s="12" t="s">
        <v>18</v>
      </c>
      <c r="F379" s="12" t="s">
        <v>687</v>
      </c>
      <c r="G379" s="80">
        <v>165709</v>
      </c>
    </row>
    <row r="380" spans="1:7" ht="189" customHeight="1" x14ac:dyDescent="0.25">
      <c r="A380" s="98"/>
      <c r="B380" s="12"/>
      <c r="C380" s="12" t="s">
        <v>688</v>
      </c>
      <c r="D380" s="12" t="s">
        <v>689</v>
      </c>
      <c r="E380" s="12" t="s">
        <v>18</v>
      </c>
      <c r="F380" s="12" t="s">
        <v>690</v>
      </c>
      <c r="G380" s="81"/>
    </row>
    <row r="381" spans="1:7" ht="107.25" customHeight="1" x14ac:dyDescent="0.25">
      <c r="A381" s="98"/>
      <c r="B381" s="12" t="s">
        <v>691</v>
      </c>
      <c r="C381" s="12" t="s">
        <v>692</v>
      </c>
      <c r="D381" s="12" t="s">
        <v>693</v>
      </c>
      <c r="E381" s="12" t="s">
        <v>18</v>
      </c>
      <c r="F381" s="12" t="s">
        <v>694</v>
      </c>
      <c r="G381" s="81"/>
    </row>
    <row r="382" spans="1:7" ht="135" customHeight="1" x14ac:dyDescent="0.25">
      <c r="A382" s="98"/>
      <c r="B382" s="86" t="s">
        <v>695</v>
      </c>
      <c r="C382" s="86" t="s">
        <v>696</v>
      </c>
      <c r="D382" s="86" t="s">
        <v>697</v>
      </c>
      <c r="E382" s="86" t="s">
        <v>18</v>
      </c>
      <c r="F382" s="12" t="s">
        <v>698</v>
      </c>
      <c r="G382" s="81"/>
    </row>
    <row r="383" spans="1:7" ht="148.5" customHeight="1" x14ac:dyDescent="0.25">
      <c r="A383" s="98"/>
      <c r="B383" s="86"/>
      <c r="C383" s="86"/>
      <c r="D383" s="86"/>
      <c r="E383" s="86"/>
      <c r="F383" s="12" t="s">
        <v>699</v>
      </c>
      <c r="G383" s="81"/>
    </row>
    <row r="384" spans="1:7" ht="161.25" customHeight="1" x14ac:dyDescent="0.25">
      <c r="A384" s="98"/>
      <c r="B384" s="83" t="s">
        <v>700</v>
      </c>
      <c r="C384" s="86" t="s">
        <v>701</v>
      </c>
      <c r="D384" s="86" t="s">
        <v>702</v>
      </c>
      <c r="E384" s="86" t="s">
        <v>18</v>
      </c>
      <c r="F384" s="12" t="s">
        <v>703</v>
      </c>
      <c r="G384" s="81"/>
    </row>
    <row r="385" spans="1:7" ht="72.75" customHeight="1" x14ac:dyDescent="0.25">
      <c r="A385" s="98"/>
      <c r="B385" s="84"/>
      <c r="C385" s="86"/>
      <c r="D385" s="86"/>
      <c r="E385" s="86"/>
      <c r="F385" s="12" t="s">
        <v>704</v>
      </c>
      <c r="G385" s="81"/>
    </row>
    <row r="386" spans="1:7" ht="54" customHeight="1" x14ac:dyDescent="0.25">
      <c r="A386" s="98"/>
      <c r="B386" s="84"/>
      <c r="C386" s="86"/>
      <c r="D386" s="86"/>
      <c r="E386" s="86"/>
      <c r="F386" s="12" t="s">
        <v>705</v>
      </c>
      <c r="G386" s="81"/>
    </row>
    <row r="387" spans="1:7" ht="88.5" customHeight="1" x14ac:dyDescent="0.25">
      <c r="A387" s="98"/>
      <c r="B387" s="84"/>
      <c r="C387" s="86"/>
      <c r="D387" s="86"/>
      <c r="E387" s="86"/>
      <c r="F387" s="12" t="s">
        <v>706</v>
      </c>
      <c r="G387" s="81"/>
    </row>
    <row r="388" spans="1:7" ht="132.75" customHeight="1" x14ac:dyDescent="0.25">
      <c r="A388" s="98"/>
      <c r="B388" s="84"/>
      <c r="C388" s="86" t="s">
        <v>707</v>
      </c>
      <c r="D388" s="86" t="s">
        <v>708</v>
      </c>
      <c r="E388" s="86" t="s">
        <v>18</v>
      </c>
      <c r="F388" s="12" t="s">
        <v>709</v>
      </c>
      <c r="G388" s="81"/>
    </row>
    <row r="389" spans="1:7" ht="155.25" customHeight="1" x14ac:dyDescent="0.25">
      <c r="A389" s="98"/>
      <c r="B389" s="84"/>
      <c r="C389" s="86"/>
      <c r="D389" s="86"/>
      <c r="E389" s="86"/>
      <c r="F389" s="12" t="s">
        <v>710</v>
      </c>
      <c r="G389" s="81"/>
    </row>
    <row r="390" spans="1:7" ht="58.5" customHeight="1" x14ac:dyDescent="0.25">
      <c r="A390" s="98"/>
      <c r="B390" s="85"/>
      <c r="C390" s="12" t="s">
        <v>711</v>
      </c>
      <c r="D390" s="12" t="s">
        <v>712</v>
      </c>
      <c r="E390" s="12" t="s">
        <v>18</v>
      </c>
      <c r="F390" s="12" t="s">
        <v>713</v>
      </c>
      <c r="G390" s="82"/>
    </row>
    <row r="391" spans="1:7" ht="272.25" customHeight="1" x14ac:dyDescent="0.25">
      <c r="A391" s="14" t="s">
        <v>714</v>
      </c>
      <c r="B391" s="12" t="s">
        <v>951</v>
      </c>
      <c r="C391" s="12" t="s">
        <v>715</v>
      </c>
      <c r="D391" s="12" t="s">
        <v>716</v>
      </c>
      <c r="E391" s="12" t="s">
        <v>18</v>
      </c>
      <c r="F391" s="12" t="s">
        <v>717</v>
      </c>
      <c r="G391" s="13">
        <v>339074</v>
      </c>
    </row>
    <row r="392" spans="1:7" ht="156" customHeight="1" x14ac:dyDescent="0.25">
      <c r="A392" s="14" t="s">
        <v>718</v>
      </c>
      <c r="B392" s="12" t="s">
        <v>952</v>
      </c>
      <c r="C392" s="12" t="s">
        <v>719</v>
      </c>
      <c r="D392" s="12" t="s">
        <v>720</v>
      </c>
      <c r="E392" s="12" t="s">
        <v>18</v>
      </c>
      <c r="F392" s="12" t="s">
        <v>721</v>
      </c>
      <c r="G392" s="13">
        <v>195740</v>
      </c>
    </row>
    <row r="393" spans="1:7" ht="90.75" customHeight="1" x14ac:dyDescent="0.25">
      <c r="A393" s="98" t="s">
        <v>722</v>
      </c>
      <c r="B393" s="86" t="s">
        <v>953</v>
      </c>
      <c r="C393" s="86" t="s">
        <v>723</v>
      </c>
      <c r="D393" s="86" t="s">
        <v>720</v>
      </c>
      <c r="E393" s="86" t="s">
        <v>18</v>
      </c>
      <c r="F393" s="12" t="s">
        <v>724</v>
      </c>
      <c r="G393" s="99">
        <v>262550</v>
      </c>
    </row>
    <row r="394" spans="1:7" ht="109.5" customHeight="1" x14ac:dyDescent="0.25">
      <c r="A394" s="98"/>
      <c r="B394" s="86"/>
      <c r="C394" s="86"/>
      <c r="D394" s="86"/>
      <c r="E394" s="86"/>
      <c r="F394" s="12" t="s">
        <v>725</v>
      </c>
      <c r="G394" s="99"/>
    </row>
    <row r="395" spans="1:7" ht="90" customHeight="1" x14ac:dyDescent="0.25">
      <c r="A395" s="98"/>
      <c r="B395" s="86"/>
      <c r="C395" s="86"/>
      <c r="D395" s="86"/>
      <c r="E395" s="86"/>
      <c r="F395" s="12" t="s">
        <v>726</v>
      </c>
      <c r="G395" s="99"/>
    </row>
    <row r="396" spans="1:7" ht="119.25" customHeight="1" x14ac:dyDescent="0.25">
      <c r="A396" s="98"/>
      <c r="B396" s="86"/>
      <c r="C396" s="86" t="s">
        <v>727</v>
      </c>
      <c r="D396" s="86" t="s">
        <v>728</v>
      </c>
      <c r="E396" s="86" t="s">
        <v>18</v>
      </c>
      <c r="F396" s="12" t="s">
        <v>729</v>
      </c>
      <c r="G396" s="13"/>
    </row>
    <row r="397" spans="1:7" ht="130.5" customHeight="1" x14ac:dyDescent="0.25">
      <c r="A397" s="98"/>
      <c r="B397" s="86"/>
      <c r="C397" s="86"/>
      <c r="D397" s="86"/>
      <c r="E397" s="86"/>
      <c r="F397" s="12" t="s">
        <v>730</v>
      </c>
      <c r="G397" s="13"/>
    </row>
    <row r="398" spans="1:7" ht="124.5" customHeight="1" x14ac:dyDescent="0.25">
      <c r="A398" s="98"/>
      <c r="B398" s="86"/>
      <c r="C398" s="86" t="s">
        <v>731</v>
      </c>
      <c r="D398" s="86" t="s">
        <v>732</v>
      </c>
      <c r="E398" s="86" t="s">
        <v>18</v>
      </c>
      <c r="F398" s="12" t="s">
        <v>733</v>
      </c>
      <c r="G398" s="13"/>
    </row>
    <row r="399" spans="1:7" ht="74.25" customHeight="1" x14ac:dyDescent="0.25">
      <c r="A399" s="98"/>
      <c r="B399" s="86"/>
      <c r="C399" s="86"/>
      <c r="D399" s="86"/>
      <c r="E399" s="86"/>
      <c r="F399" s="12" t="s">
        <v>734</v>
      </c>
      <c r="G399" s="13"/>
    </row>
    <row r="400" spans="1:7" ht="120" customHeight="1" x14ac:dyDescent="0.25">
      <c r="A400" s="98"/>
      <c r="B400" s="86"/>
      <c r="C400" s="86"/>
      <c r="D400" s="86"/>
      <c r="E400" s="86"/>
      <c r="F400" s="12" t="s">
        <v>735</v>
      </c>
      <c r="G400" s="13"/>
    </row>
    <row r="401" spans="1:7" ht="155.25" customHeight="1" x14ac:dyDescent="0.25">
      <c r="A401" s="14" t="s">
        <v>736</v>
      </c>
      <c r="B401" s="12" t="s">
        <v>737</v>
      </c>
      <c r="C401" s="12" t="s">
        <v>738</v>
      </c>
      <c r="D401" s="12" t="s">
        <v>739</v>
      </c>
      <c r="E401" s="12" t="s">
        <v>18</v>
      </c>
      <c r="F401" s="12" t="s">
        <v>740</v>
      </c>
      <c r="G401" s="13">
        <v>416620</v>
      </c>
    </row>
    <row r="402" spans="1:7" ht="26.25" customHeight="1" x14ac:dyDescent="0.25">
      <c r="A402" s="102" t="s">
        <v>741</v>
      </c>
      <c r="B402" s="103"/>
      <c r="C402" s="103"/>
      <c r="D402" s="103"/>
      <c r="E402" s="103"/>
      <c r="F402" s="103"/>
      <c r="G402" s="104"/>
    </row>
    <row r="403" spans="1:7" ht="34.5" customHeight="1" x14ac:dyDescent="0.25">
      <c r="A403" s="98" t="s">
        <v>742</v>
      </c>
      <c r="B403" s="86" t="s">
        <v>743</v>
      </c>
      <c r="C403" s="86" t="s">
        <v>744</v>
      </c>
      <c r="D403" s="86" t="s">
        <v>745</v>
      </c>
      <c r="E403" s="86" t="s">
        <v>18</v>
      </c>
      <c r="F403" s="12" t="s">
        <v>746</v>
      </c>
      <c r="G403" s="99">
        <v>117215</v>
      </c>
    </row>
    <row r="404" spans="1:7" ht="34.5" customHeight="1" x14ac:dyDescent="0.25">
      <c r="A404" s="98"/>
      <c r="B404" s="86"/>
      <c r="C404" s="86"/>
      <c r="D404" s="86"/>
      <c r="E404" s="86"/>
      <c r="F404" s="12" t="s">
        <v>747</v>
      </c>
      <c r="G404" s="99"/>
    </row>
    <row r="405" spans="1:7" ht="40.5" customHeight="1" x14ac:dyDescent="0.25">
      <c r="A405" s="98"/>
      <c r="B405" s="86"/>
      <c r="C405" s="86"/>
      <c r="D405" s="86"/>
      <c r="E405" s="86"/>
      <c r="F405" s="12" t="s">
        <v>748</v>
      </c>
      <c r="G405" s="99"/>
    </row>
    <row r="406" spans="1:7" ht="40.5" customHeight="1" x14ac:dyDescent="0.25">
      <c r="A406" s="98"/>
      <c r="B406" s="86"/>
      <c r="C406" s="86"/>
      <c r="D406" s="86"/>
      <c r="E406" s="86"/>
      <c r="F406" s="12" t="s">
        <v>749</v>
      </c>
      <c r="G406" s="99"/>
    </row>
    <row r="407" spans="1:7" ht="34.5" customHeight="1" x14ac:dyDescent="0.25">
      <c r="A407" s="98"/>
      <c r="B407" s="86"/>
      <c r="C407" s="86"/>
      <c r="D407" s="86"/>
      <c r="E407" s="86"/>
      <c r="F407" s="12" t="s">
        <v>750</v>
      </c>
      <c r="G407" s="99"/>
    </row>
    <row r="408" spans="1:7" ht="47.25" x14ac:dyDescent="0.25">
      <c r="A408" s="98"/>
      <c r="B408" s="86"/>
      <c r="C408" s="86"/>
      <c r="D408" s="86"/>
      <c r="E408" s="86"/>
      <c r="F408" s="12" t="s">
        <v>751</v>
      </c>
      <c r="G408" s="99"/>
    </row>
    <row r="409" spans="1:7" ht="53.25" customHeight="1" x14ac:dyDescent="0.25">
      <c r="A409" s="98"/>
      <c r="B409" s="86"/>
      <c r="C409" s="86"/>
      <c r="D409" s="86"/>
      <c r="E409" s="86"/>
      <c r="F409" s="12" t="s">
        <v>752</v>
      </c>
      <c r="G409" s="99"/>
    </row>
    <row r="410" spans="1:7" ht="45" customHeight="1" x14ac:dyDescent="0.25">
      <c r="A410" s="98"/>
      <c r="B410" s="86"/>
      <c r="C410" s="86"/>
      <c r="D410" s="86"/>
      <c r="E410" s="86"/>
      <c r="F410" s="12" t="s">
        <v>753</v>
      </c>
      <c r="G410" s="99"/>
    </row>
    <row r="411" spans="1:7" ht="60.75" customHeight="1" x14ac:dyDescent="0.25">
      <c r="A411" s="98"/>
      <c r="B411" s="86"/>
      <c r="C411" s="86"/>
      <c r="D411" s="86"/>
      <c r="E411" s="86"/>
      <c r="F411" s="12" t="s">
        <v>754</v>
      </c>
      <c r="G411" s="99"/>
    </row>
    <row r="412" spans="1:7" ht="53.25" customHeight="1" x14ac:dyDescent="0.25">
      <c r="A412" s="98"/>
      <c r="B412" s="86"/>
      <c r="C412" s="86"/>
      <c r="D412" s="86"/>
      <c r="E412" s="86"/>
      <c r="F412" s="12" t="s">
        <v>755</v>
      </c>
      <c r="G412" s="13"/>
    </row>
    <row r="413" spans="1:7" ht="54" customHeight="1" x14ac:dyDescent="0.25">
      <c r="A413" s="98"/>
      <c r="B413" s="86"/>
      <c r="C413" s="86"/>
      <c r="D413" s="86"/>
      <c r="E413" s="86"/>
      <c r="F413" s="12" t="s">
        <v>954</v>
      </c>
      <c r="G413" s="13"/>
    </row>
    <row r="414" spans="1:7" ht="40.5" customHeight="1" x14ac:dyDescent="0.25">
      <c r="A414" s="98"/>
      <c r="B414" s="86"/>
      <c r="C414" s="86"/>
      <c r="D414" s="86"/>
      <c r="E414" s="86"/>
      <c r="F414" s="12" t="s">
        <v>955</v>
      </c>
      <c r="G414" s="99"/>
    </row>
    <row r="415" spans="1:7" ht="55.5" customHeight="1" x14ac:dyDescent="0.25">
      <c r="A415" s="98"/>
      <c r="B415" s="86"/>
      <c r="C415" s="86"/>
      <c r="D415" s="86"/>
      <c r="E415" s="86"/>
      <c r="F415" s="12" t="s">
        <v>756</v>
      </c>
      <c r="G415" s="99"/>
    </row>
    <row r="416" spans="1:7" ht="53.25" customHeight="1" x14ac:dyDescent="0.25">
      <c r="A416" s="98"/>
      <c r="B416" s="86" t="s">
        <v>757</v>
      </c>
      <c r="C416" s="86" t="s">
        <v>758</v>
      </c>
      <c r="D416" s="86" t="s">
        <v>759</v>
      </c>
      <c r="E416" s="86" t="s">
        <v>18</v>
      </c>
      <c r="F416" s="12" t="s">
        <v>760</v>
      </c>
      <c r="G416" s="99"/>
    </row>
    <row r="417" spans="1:7" ht="52.5" customHeight="1" x14ac:dyDescent="0.25">
      <c r="A417" s="98"/>
      <c r="B417" s="86"/>
      <c r="C417" s="86"/>
      <c r="D417" s="86"/>
      <c r="E417" s="86"/>
      <c r="F417" s="12" t="s">
        <v>761</v>
      </c>
      <c r="G417" s="99"/>
    </row>
    <row r="418" spans="1:7" ht="52.5" customHeight="1" x14ac:dyDescent="0.25">
      <c r="A418" s="98"/>
      <c r="B418" s="86"/>
      <c r="C418" s="86"/>
      <c r="D418" s="86"/>
      <c r="E418" s="86"/>
      <c r="F418" s="12" t="s">
        <v>762</v>
      </c>
      <c r="G418" s="99"/>
    </row>
    <row r="419" spans="1:7" ht="52.5" customHeight="1" x14ac:dyDescent="0.25">
      <c r="A419" s="98"/>
      <c r="B419" s="86"/>
      <c r="C419" s="86"/>
      <c r="D419" s="86"/>
      <c r="E419" s="86"/>
      <c r="F419" s="12" t="s">
        <v>763</v>
      </c>
      <c r="G419" s="13"/>
    </row>
    <row r="420" spans="1:7" ht="52.5" customHeight="1" x14ac:dyDescent="0.25">
      <c r="A420" s="98"/>
      <c r="B420" s="86"/>
      <c r="C420" s="86"/>
      <c r="D420" s="86"/>
      <c r="E420" s="86"/>
      <c r="F420" s="12" t="s">
        <v>764</v>
      </c>
      <c r="G420" s="13"/>
    </row>
    <row r="421" spans="1:7" ht="52.5" customHeight="1" x14ac:dyDescent="0.25">
      <c r="A421" s="98"/>
      <c r="B421" s="86"/>
      <c r="C421" s="86"/>
      <c r="D421" s="86"/>
      <c r="E421" s="86"/>
      <c r="F421" s="12" t="s">
        <v>765</v>
      </c>
      <c r="G421" s="13"/>
    </row>
    <row r="422" spans="1:7" ht="52.5" customHeight="1" x14ac:dyDescent="0.25">
      <c r="A422" s="98"/>
      <c r="B422" s="86"/>
      <c r="C422" s="86"/>
      <c r="D422" s="86" t="s">
        <v>766</v>
      </c>
      <c r="E422" s="86" t="s">
        <v>18</v>
      </c>
      <c r="F422" s="12" t="s">
        <v>767</v>
      </c>
      <c r="G422" s="99"/>
    </row>
    <row r="423" spans="1:7" ht="52.5" customHeight="1" x14ac:dyDescent="0.25">
      <c r="A423" s="98"/>
      <c r="B423" s="86"/>
      <c r="C423" s="86"/>
      <c r="D423" s="86"/>
      <c r="E423" s="86"/>
      <c r="F423" s="12" t="s">
        <v>768</v>
      </c>
      <c r="G423" s="99"/>
    </row>
    <row r="424" spans="1:7" ht="117" customHeight="1" x14ac:dyDescent="0.25">
      <c r="A424" s="98"/>
      <c r="B424" s="12" t="s">
        <v>769</v>
      </c>
      <c r="C424" s="12" t="s">
        <v>770</v>
      </c>
      <c r="D424" s="12" t="s">
        <v>771</v>
      </c>
      <c r="E424" s="12" t="s">
        <v>18</v>
      </c>
      <c r="F424" s="12" t="s">
        <v>772</v>
      </c>
      <c r="G424" s="13"/>
    </row>
    <row r="425" spans="1:7" ht="72" customHeight="1" x14ac:dyDescent="0.25">
      <c r="A425" s="14" t="s">
        <v>773</v>
      </c>
      <c r="B425" s="12" t="s">
        <v>774</v>
      </c>
      <c r="C425" s="12" t="s">
        <v>775</v>
      </c>
      <c r="D425" s="12" t="s">
        <v>776</v>
      </c>
      <c r="E425" s="12" t="s">
        <v>18</v>
      </c>
      <c r="F425" s="12" t="s">
        <v>956</v>
      </c>
      <c r="G425" s="13">
        <v>172953</v>
      </c>
    </row>
    <row r="426" spans="1:7" ht="35.25" customHeight="1" x14ac:dyDescent="0.25">
      <c r="A426" s="95" t="s">
        <v>777</v>
      </c>
      <c r="B426" s="96"/>
      <c r="C426" s="96"/>
      <c r="D426" s="96"/>
      <c r="E426" s="96"/>
      <c r="F426" s="96"/>
      <c r="G426" s="97"/>
    </row>
    <row r="427" spans="1:7" ht="35.25" customHeight="1" x14ac:dyDescent="0.25">
      <c r="A427" s="98" t="s">
        <v>778</v>
      </c>
      <c r="B427" s="86" t="s">
        <v>779</v>
      </c>
      <c r="C427" s="86" t="s">
        <v>780</v>
      </c>
      <c r="D427" s="86" t="s">
        <v>781</v>
      </c>
      <c r="E427" s="86" t="s">
        <v>18</v>
      </c>
      <c r="F427" s="12" t="s">
        <v>782</v>
      </c>
      <c r="G427" s="99">
        <v>204581</v>
      </c>
    </row>
    <row r="428" spans="1:7" ht="35.25" customHeight="1" x14ac:dyDescent="0.25">
      <c r="A428" s="98"/>
      <c r="B428" s="86"/>
      <c r="C428" s="86"/>
      <c r="D428" s="86"/>
      <c r="E428" s="86"/>
      <c r="F428" s="12" t="s">
        <v>783</v>
      </c>
      <c r="G428" s="99"/>
    </row>
    <row r="429" spans="1:7" ht="35.25" customHeight="1" x14ac:dyDescent="0.25">
      <c r="A429" s="98"/>
      <c r="B429" s="86"/>
      <c r="C429" s="86"/>
      <c r="D429" s="86"/>
      <c r="E429" s="86"/>
      <c r="F429" s="12" t="s">
        <v>784</v>
      </c>
      <c r="G429" s="99"/>
    </row>
    <row r="430" spans="1:7" ht="35.25" customHeight="1" x14ac:dyDescent="0.25">
      <c r="A430" s="98"/>
      <c r="B430" s="86"/>
      <c r="C430" s="86"/>
      <c r="D430" s="86"/>
      <c r="E430" s="86"/>
      <c r="F430" s="12" t="s">
        <v>785</v>
      </c>
      <c r="G430" s="99"/>
    </row>
    <row r="431" spans="1:7" ht="35.25" customHeight="1" x14ac:dyDescent="0.25">
      <c r="A431" s="98"/>
      <c r="B431" s="86"/>
      <c r="C431" s="86"/>
      <c r="D431" s="86"/>
      <c r="E431" s="86"/>
      <c r="F431" s="12" t="s">
        <v>786</v>
      </c>
      <c r="G431" s="99"/>
    </row>
    <row r="432" spans="1:7" ht="35.25" customHeight="1" x14ac:dyDescent="0.25">
      <c r="A432" s="98"/>
      <c r="B432" s="86"/>
      <c r="C432" s="86"/>
      <c r="D432" s="86"/>
      <c r="E432" s="86"/>
      <c r="F432" s="12" t="s">
        <v>787</v>
      </c>
      <c r="G432" s="99"/>
    </row>
    <row r="433" spans="1:7" ht="35.25" customHeight="1" x14ac:dyDescent="0.25">
      <c r="A433" s="98"/>
      <c r="B433" s="86"/>
      <c r="C433" s="86"/>
      <c r="D433" s="86"/>
      <c r="E433" s="86"/>
      <c r="F433" s="12" t="s">
        <v>788</v>
      </c>
      <c r="G433" s="99"/>
    </row>
    <row r="434" spans="1:7" ht="35.25" customHeight="1" x14ac:dyDescent="0.25">
      <c r="A434" s="98"/>
      <c r="B434" s="86"/>
      <c r="C434" s="86"/>
      <c r="D434" s="86"/>
      <c r="E434" s="86"/>
      <c r="F434" s="12" t="s">
        <v>789</v>
      </c>
      <c r="G434" s="99"/>
    </row>
    <row r="435" spans="1:7" ht="30" customHeight="1" x14ac:dyDescent="0.25">
      <c r="A435" s="98"/>
      <c r="B435" s="86"/>
      <c r="C435" s="86"/>
      <c r="D435" s="86"/>
      <c r="E435" s="86"/>
      <c r="F435" s="12" t="s">
        <v>790</v>
      </c>
      <c r="G435" s="99"/>
    </row>
    <row r="436" spans="1:7" ht="31.5" x14ac:dyDescent="0.25">
      <c r="A436" s="98"/>
      <c r="B436" s="86" t="s">
        <v>791</v>
      </c>
      <c r="C436" s="86" t="s">
        <v>792</v>
      </c>
      <c r="D436" s="86" t="s">
        <v>793</v>
      </c>
      <c r="E436" s="86" t="s">
        <v>18</v>
      </c>
      <c r="F436" s="12" t="s">
        <v>794</v>
      </c>
      <c r="G436" s="99"/>
    </row>
    <row r="437" spans="1:7" ht="25.5" customHeight="1" x14ac:dyDescent="0.25">
      <c r="A437" s="98"/>
      <c r="B437" s="86"/>
      <c r="C437" s="86"/>
      <c r="D437" s="86"/>
      <c r="E437" s="86"/>
      <c r="F437" s="12" t="s">
        <v>795</v>
      </c>
      <c r="G437" s="99"/>
    </row>
    <row r="438" spans="1:7" ht="55.5" customHeight="1" x14ac:dyDescent="0.25">
      <c r="A438" s="98"/>
      <c r="B438" s="86"/>
      <c r="C438" s="86"/>
      <c r="D438" s="86"/>
      <c r="E438" s="86"/>
      <c r="F438" s="12" t="s">
        <v>796</v>
      </c>
      <c r="G438" s="99"/>
    </row>
    <row r="439" spans="1:7" ht="36.75" customHeight="1" x14ac:dyDescent="0.25">
      <c r="A439" s="98"/>
      <c r="B439" s="86"/>
      <c r="C439" s="86"/>
      <c r="D439" s="86"/>
      <c r="E439" s="86"/>
      <c r="F439" s="12" t="s">
        <v>797</v>
      </c>
      <c r="G439" s="99"/>
    </row>
    <row r="440" spans="1:7" ht="38.25" customHeight="1" x14ac:dyDescent="0.25">
      <c r="A440" s="98"/>
      <c r="B440" s="86"/>
      <c r="C440" s="86"/>
      <c r="D440" s="86"/>
      <c r="E440" s="86"/>
      <c r="F440" s="12" t="s">
        <v>798</v>
      </c>
      <c r="G440" s="99"/>
    </row>
    <row r="441" spans="1:7" ht="47.25" x14ac:dyDescent="0.25">
      <c r="A441" s="98"/>
      <c r="B441" s="86"/>
      <c r="C441" s="86"/>
      <c r="D441" s="86"/>
      <c r="E441" s="86"/>
      <c r="F441" s="12" t="s">
        <v>799</v>
      </c>
      <c r="G441" s="99"/>
    </row>
    <row r="442" spans="1:7" ht="31.5" x14ac:dyDescent="0.25">
      <c r="A442" s="98"/>
      <c r="B442" s="86"/>
      <c r="C442" s="86"/>
      <c r="D442" s="86"/>
      <c r="E442" s="86"/>
      <c r="F442" s="12" t="s">
        <v>800</v>
      </c>
      <c r="G442" s="99"/>
    </row>
    <row r="443" spans="1:7" ht="85.5" customHeight="1" x14ac:dyDescent="0.25">
      <c r="A443" s="98"/>
      <c r="B443" s="86" t="s">
        <v>801</v>
      </c>
      <c r="C443" s="86" t="s">
        <v>802</v>
      </c>
      <c r="D443" s="86" t="s">
        <v>803</v>
      </c>
      <c r="E443" s="86" t="s">
        <v>18</v>
      </c>
      <c r="F443" s="12" t="s">
        <v>804</v>
      </c>
      <c r="G443" s="99"/>
    </row>
    <row r="444" spans="1:7" ht="100.5" customHeight="1" x14ac:dyDescent="0.25">
      <c r="A444" s="98"/>
      <c r="B444" s="86"/>
      <c r="C444" s="86"/>
      <c r="D444" s="86"/>
      <c r="E444" s="86"/>
      <c r="F444" s="12" t="s">
        <v>805</v>
      </c>
      <c r="G444" s="99"/>
    </row>
    <row r="445" spans="1:7" ht="103.5" customHeight="1" x14ac:dyDescent="0.25">
      <c r="A445" s="98"/>
      <c r="B445" s="86"/>
      <c r="C445" s="86"/>
      <c r="D445" s="86"/>
      <c r="E445" s="86"/>
      <c r="F445" s="12" t="s">
        <v>806</v>
      </c>
      <c r="G445" s="99"/>
    </row>
    <row r="446" spans="1:7" ht="103.5" customHeight="1" x14ac:dyDescent="0.25">
      <c r="A446" s="98"/>
      <c r="B446" s="86"/>
      <c r="C446" s="86"/>
      <c r="D446" s="12" t="s">
        <v>807</v>
      </c>
      <c r="E446" s="12" t="s">
        <v>18</v>
      </c>
      <c r="F446" s="12" t="s">
        <v>808</v>
      </c>
      <c r="G446" s="99"/>
    </row>
    <row r="447" spans="1:7" ht="72" customHeight="1" x14ac:dyDescent="0.25">
      <c r="A447" s="98"/>
      <c r="B447" s="86"/>
      <c r="C447" s="86"/>
      <c r="D447" s="12" t="s">
        <v>809</v>
      </c>
      <c r="E447" s="12" t="s">
        <v>18</v>
      </c>
      <c r="F447" s="12" t="s">
        <v>810</v>
      </c>
      <c r="G447" s="99"/>
    </row>
    <row r="448" spans="1:7" ht="53.25" customHeight="1" x14ac:dyDescent="0.25">
      <c r="A448" s="98"/>
      <c r="B448" s="86"/>
      <c r="C448" s="86"/>
      <c r="D448" s="12" t="s">
        <v>811</v>
      </c>
      <c r="E448" s="12" t="s">
        <v>18</v>
      </c>
      <c r="F448" s="12" t="s">
        <v>812</v>
      </c>
      <c r="G448" s="99"/>
    </row>
    <row r="449" spans="1:7" ht="99" customHeight="1" x14ac:dyDescent="0.25">
      <c r="A449" s="98"/>
      <c r="B449" s="86"/>
      <c r="C449" s="86"/>
      <c r="D449" s="12" t="s">
        <v>813</v>
      </c>
      <c r="E449" s="12" t="s">
        <v>18</v>
      </c>
      <c r="F449" s="12" t="s">
        <v>814</v>
      </c>
      <c r="G449" s="99"/>
    </row>
    <row r="450" spans="1:7" ht="66.75" customHeight="1" x14ac:dyDescent="0.25">
      <c r="A450" s="98"/>
      <c r="B450" s="86"/>
      <c r="C450" s="86"/>
      <c r="D450" s="12" t="s">
        <v>815</v>
      </c>
      <c r="E450" s="12" t="s">
        <v>18</v>
      </c>
      <c r="F450" s="12" t="s">
        <v>816</v>
      </c>
      <c r="G450" s="99"/>
    </row>
    <row r="451" spans="1:7" ht="93" customHeight="1" x14ac:dyDescent="0.25">
      <c r="A451" s="98"/>
      <c r="B451" s="86"/>
      <c r="C451" s="86"/>
      <c r="D451" s="12" t="s">
        <v>817</v>
      </c>
      <c r="E451" s="12" t="s">
        <v>18</v>
      </c>
      <c r="F451" s="12" t="s">
        <v>814</v>
      </c>
      <c r="G451" s="99"/>
    </row>
    <row r="452" spans="1:7" ht="85.5" customHeight="1" x14ac:dyDescent="0.25">
      <c r="A452" s="98"/>
      <c r="B452" s="86"/>
      <c r="C452" s="86"/>
      <c r="D452" s="12" t="s">
        <v>818</v>
      </c>
      <c r="E452" s="12" t="s">
        <v>18</v>
      </c>
      <c r="F452" s="12" t="s">
        <v>819</v>
      </c>
      <c r="G452" s="99"/>
    </row>
    <row r="453" spans="1:7" ht="42" customHeight="1" x14ac:dyDescent="0.25">
      <c r="A453" s="98"/>
      <c r="B453" s="86"/>
      <c r="C453" s="86"/>
      <c r="D453" s="12" t="s">
        <v>820</v>
      </c>
      <c r="E453" s="12" t="s">
        <v>18</v>
      </c>
      <c r="F453" s="12" t="s">
        <v>821</v>
      </c>
      <c r="G453" s="99"/>
    </row>
    <row r="454" spans="1:7" ht="78.75" customHeight="1" x14ac:dyDescent="0.25">
      <c r="A454" s="98"/>
      <c r="B454" s="86"/>
      <c r="C454" s="86"/>
      <c r="D454" s="86" t="s">
        <v>822</v>
      </c>
      <c r="E454" s="86" t="s">
        <v>18</v>
      </c>
      <c r="F454" s="12" t="s">
        <v>823</v>
      </c>
      <c r="G454" s="99"/>
    </row>
    <row r="455" spans="1:7" ht="62.25" customHeight="1" x14ac:dyDescent="0.25">
      <c r="A455" s="98"/>
      <c r="B455" s="86"/>
      <c r="C455" s="86"/>
      <c r="D455" s="86"/>
      <c r="E455" s="86"/>
      <c r="F455" s="12" t="s">
        <v>824</v>
      </c>
      <c r="G455" s="99"/>
    </row>
    <row r="456" spans="1:7" ht="57" customHeight="1" x14ac:dyDescent="0.25">
      <c r="A456" s="98"/>
      <c r="B456" s="86"/>
      <c r="C456" s="86"/>
      <c r="D456" s="86"/>
      <c r="E456" s="86"/>
      <c r="F456" s="12" t="s">
        <v>825</v>
      </c>
      <c r="G456" s="99"/>
    </row>
    <row r="457" spans="1:7" ht="60" customHeight="1" x14ac:dyDescent="0.25">
      <c r="A457" s="98"/>
      <c r="B457" s="86"/>
      <c r="C457" s="86"/>
      <c r="D457" s="86" t="s">
        <v>826</v>
      </c>
      <c r="E457" s="86" t="s">
        <v>18</v>
      </c>
      <c r="F457" s="12" t="s">
        <v>823</v>
      </c>
      <c r="G457" s="99"/>
    </row>
    <row r="458" spans="1:7" ht="93" customHeight="1" x14ac:dyDescent="0.25">
      <c r="A458" s="98"/>
      <c r="B458" s="86"/>
      <c r="C458" s="86"/>
      <c r="D458" s="86"/>
      <c r="E458" s="86"/>
      <c r="F458" s="12" t="s">
        <v>827</v>
      </c>
      <c r="G458" s="99"/>
    </row>
    <row r="459" spans="1:7" ht="78" customHeight="1" x14ac:dyDescent="0.25">
      <c r="A459" s="98" t="s">
        <v>828</v>
      </c>
      <c r="B459" s="86" t="s">
        <v>829</v>
      </c>
      <c r="C459" s="86" t="s">
        <v>830</v>
      </c>
      <c r="D459" s="86" t="s">
        <v>957</v>
      </c>
      <c r="E459" s="86" t="s">
        <v>18</v>
      </c>
      <c r="F459" s="12" t="s">
        <v>958</v>
      </c>
      <c r="G459" s="99">
        <v>221364</v>
      </c>
    </row>
    <row r="460" spans="1:7" ht="73.5" customHeight="1" x14ac:dyDescent="0.25">
      <c r="A460" s="98"/>
      <c r="B460" s="86"/>
      <c r="C460" s="86"/>
      <c r="D460" s="86"/>
      <c r="E460" s="86"/>
      <c r="F460" s="12" t="s">
        <v>831</v>
      </c>
      <c r="G460" s="99"/>
    </row>
    <row r="461" spans="1:7" ht="43.5" customHeight="1" x14ac:dyDescent="0.25">
      <c r="A461" s="98"/>
      <c r="B461" s="86"/>
      <c r="C461" s="86"/>
      <c r="D461" s="86"/>
      <c r="E461" s="86"/>
      <c r="F461" s="12" t="s">
        <v>832</v>
      </c>
      <c r="G461" s="99"/>
    </row>
    <row r="462" spans="1:7" ht="43.5" customHeight="1" x14ac:dyDescent="0.25">
      <c r="A462" s="98"/>
      <c r="B462" s="86"/>
      <c r="C462" s="86"/>
      <c r="D462" s="86"/>
      <c r="E462" s="86"/>
      <c r="F462" s="12" t="s">
        <v>833</v>
      </c>
      <c r="G462" s="99"/>
    </row>
    <row r="463" spans="1:7" ht="43.5" customHeight="1" x14ac:dyDescent="0.25">
      <c r="A463" s="98"/>
      <c r="B463" s="86"/>
      <c r="C463" s="86"/>
      <c r="D463" s="86"/>
      <c r="E463" s="86"/>
      <c r="F463" s="12" t="s">
        <v>834</v>
      </c>
      <c r="G463" s="99"/>
    </row>
    <row r="464" spans="1:7" ht="43.5" customHeight="1" x14ac:dyDescent="0.25">
      <c r="A464" s="98"/>
      <c r="B464" s="86"/>
      <c r="C464" s="86"/>
      <c r="D464" s="86"/>
      <c r="E464" s="86"/>
      <c r="F464" s="12" t="s">
        <v>835</v>
      </c>
      <c r="G464" s="99"/>
    </row>
    <row r="465" spans="1:7" ht="43.5" customHeight="1" x14ac:dyDescent="0.25">
      <c r="A465" s="98"/>
      <c r="B465" s="86"/>
      <c r="C465" s="86"/>
      <c r="D465" s="86"/>
      <c r="E465" s="86"/>
      <c r="F465" s="12" t="s">
        <v>836</v>
      </c>
      <c r="G465" s="99"/>
    </row>
    <row r="466" spans="1:7" ht="43.5" customHeight="1" x14ac:dyDescent="0.25">
      <c r="A466" s="98"/>
      <c r="B466" s="86"/>
      <c r="C466" s="86"/>
      <c r="D466" s="86"/>
      <c r="E466" s="86"/>
      <c r="F466" s="12" t="s">
        <v>837</v>
      </c>
      <c r="G466" s="99"/>
    </row>
    <row r="467" spans="1:7" ht="43.5" customHeight="1" x14ac:dyDescent="0.25">
      <c r="A467" s="98"/>
      <c r="B467" s="86"/>
      <c r="C467" s="86"/>
      <c r="D467" s="86"/>
      <c r="E467" s="86"/>
      <c r="F467" s="12" t="s">
        <v>838</v>
      </c>
      <c r="G467" s="99"/>
    </row>
    <row r="468" spans="1:7" ht="35.25" customHeight="1" x14ac:dyDescent="0.25">
      <c r="A468" s="95" t="s">
        <v>839</v>
      </c>
      <c r="B468" s="96"/>
      <c r="C468" s="96"/>
      <c r="D468" s="96"/>
      <c r="E468" s="96"/>
      <c r="F468" s="96"/>
      <c r="G468" s="97"/>
    </row>
    <row r="469" spans="1:7" ht="54" customHeight="1" x14ac:dyDescent="0.25">
      <c r="A469" s="98" t="s">
        <v>840</v>
      </c>
      <c r="B469" s="86" t="s">
        <v>841</v>
      </c>
      <c r="C469" s="12" t="s">
        <v>842</v>
      </c>
      <c r="D469" s="12" t="s">
        <v>843</v>
      </c>
      <c r="E469" s="12" t="s">
        <v>18</v>
      </c>
      <c r="F469" s="12" t="s">
        <v>844</v>
      </c>
      <c r="G469" s="99">
        <v>153018</v>
      </c>
    </row>
    <row r="470" spans="1:7" ht="72" customHeight="1" x14ac:dyDescent="0.25">
      <c r="A470" s="98"/>
      <c r="B470" s="86"/>
      <c r="C470" s="12" t="s">
        <v>845</v>
      </c>
      <c r="D470" s="12" t="s">
        <v>846</v>
      </c>
      <c r="E470" s="12" t="s">
        <v>18</v>
      </c>
      <c r="F470" s="12" t="s">
        <v>847</v>
      </c>
      <c r="G470" s="99"/>
    </row>
    <row r="471" spans="1:7" ht="53.25" customHeight="1" x14ac:dyDescent="0.25">
      <c r="A471" s="98"/>
      <c r="B471" s="86"/>
      <c r="C471" s="86" t="s">
        <v>848</v>
      </c>
      <c r="D471" s="86" t="s">
        <v>849</v>
      </c>
      <c r="E471" s="86" t="s">
        <v>18</v>
      </c>
      <c r="F471" s="12" t="s">
        <v>850</v>
      </c>
      <c r="G471" s="99"/>
    </row>
    <row r="472" spans="1:7" ht="39" customHeight="1" x14ac:dyDescent="0.25">
      <c r="A472" s="98"/>
      <c r="B472" s="86"/>
      <c r="C472" s="86"/>
      <c r="D472" s="86"/>
      <c r="E472" s="86"/>
      <c r="F472" s="12" t="s">
        <v>851</v>
      </c>
      <c r="G472" s="99"/>
    </row>
    <row r="473" spans="1:7" ht="60" customHeight="1" x14ac:dyDescent="0.25">
      <c r="A473" s="98"/>
      <c r="B473" s="86"/>
      <c r="C473" s="86"/>
      <c r="D473" s="86"/>
      <c r="E473" s="86"/>
      <c r="F473" s="12" t="s">
        <v>852</v>
      </c>
      <c r="G473" s="99"/>
    </row>
    <row r="474" spans="1:7" ht="106.5" customHeight="1" x14ac:dyDescent="0.25">
      <c r="A474" s="98"/>
      <c r="B474" s="86"/>
      <c r="C474" s="12" t="s">
        <v>853</v>
      </c>
      <c r="D474" s="12" t="s">
        <v>854</v>
      </c>
      <c r="E474" s="12" t="s">
        <v>18</v>
      </c>
      <c r="F474" s="12" t="s">
        <v>855</v>
      </c>
      <c r="G474" s="99"/>
    </row>
    <row r="475" spans="1:7" ht="112.5" customHeight="1" x14ac:dyDescent="0.25">
      <c r="A475" s="98"/>
      <c r="B475" s="86"/>
      <c r="C475" s="12" t="s">
        <v>856</v>
      </c>
      <c r="D475" s="12" t="s">
        <v>857</v>
      </c>
      <c r="E475" s="12" t="s">
        <v>18</v>
      </c>
      <c r="F475" s="12" t="s">
        <v>858</v>
      </c>
      <c r="G475" s="99"/>
    </row>
    <row r="476" spans="1:7" ht="90.75" customHeight="1" x14ac:dyDescent="0.25">
      <c r="A476" s="98"/>
      <c r="B476" s="86"/>
      <c r="C476" s="12" t="s">
        <v>859</v>
      </c>
      <c r="D476" s="12" t="s">
        <v>860</v>
      </c>
      <c r="E476" s="12" t="s">
        <v>18</v>
      </c>
      <c r="F476" s="12" t="s">
        <v>861</v>
      </c>
      <c r="G476" s="99"/>
    </row>
    <row r="477" spans="1:7" ht="81.75" customHeight="1" x14ac:dyDescent="0.25">
      <c r="A477" s="98"/>
      <c r="B477" s="86" t="s">
        <v>862</v>
      </c>
      <c r="C477" s="12" t="s">
        <v>863</v>
      </c>
      <c r="D477" s="12" t="s">
        <v>864</v>
      </c>
      <c r="E477" s="12" t="s">
        <v>18</v>
      </c>
      <c r="F477" s="12" t="s">
        <v>865</v>
      </c>
      <c r="G477" s="99"/>
    </row>
    <row r="478" spans="1:7" ht="39" customHeight="1" x14ac:dyDescent="0.25">
      <c r="A478" s="98"/>
      <c r="B478" s="86"/>
      <c r="C478" s="12" t="s">
        <v>866</v>
      </c>
      <c r="D478" s="12" t="s">
        <v>867</v>
      </c>
      <c r="E478" s="12" t="s">
        <v>18</v>
      </c>
      <c r="F478" s="12" t="s">
        <v>868</v>
      </c>
      <c r="G478" s="99"/>
    </row>
    <row r="479" spans="1:7" ht="39" customHeight="1" x14ac:dyDescent="0.25">
      <c r="A479" s="98"/>
      <c r="B479" s="86"/>
      <c r="C479" s="12" t="s">
        <v>869</v>
      </c>
      <c r="D479" s="12" t="s">
        <v>870</v>
      </c>
      <c r="E479" s="12" t="s">
        <v>18</v>
      </c>
      <c r="F479" s="12" t="s">
        <v>871</v>
      </c>
      <c r="G479" s="99"/>
    </row>
    <row r="480" spans="1:7" ht="177.75" customHeight="1" x14ac:dyDescent="0.25">
      <c r="A480" s="98"/>
      <c r="B480" s="12" t="s">
        <v>959</v>
      </c>
      <c r="C480" s="12" t="s">
        <v>872</v>
      </c>
      <c r="D480" s="12" t="s">
        <v>873</v>
      </c>
      <c r="E480" s="12" t="s">
        <v>18</v>
      </c>
      <c r="F480" s="12" t="s">
        <v>874</v>
      </c>
      <c r="G480" s="99"/>
    </row>
    <row r="481" spans="1:7" ht="66" customHeight="1" x14ac:dyDescent="0.25">
      <c r="A481" s="98"/>
      <c r="B481" s="86" t="s">
        <v>875</v>
      </c>
      <c r="C481" s="12" t="s">
        <v>876</v>
      </c>
      <c r="D481" s="12" t="s">
        <v>877</v>
      </c>
      <c r="E481" s="12" t="s">
        <v>18</v>
      </c>
      <c r="F481" s="12" t="s">
        <v>874</v>
      </c>
      <c r="G481" s="99"/>
    </row>
    <row r="482" spans="1:7" ht="136.5" customHeight="1" x14ac:dyDescent="0.25">
      <c r="A482" s="98"/>
      <c r="B482" s="86"/>
      <c r="C482" s="12" t="s">
        <v>878</v>
      </c>
      <c r="D482" s="12" t="s">
        <v>879</v>
      </c>
      <c r="E482" s="12" t="s">
        <v>18</v>
      </c>
      <c r="F482" s="12" t="s">
        <v>880</v>
      </c>
      <c r="G482" s="99"/>
    </row>
    <row r="483" spans="1:7" ht="72.75" customHeight="1" x14ac:dyDescent="0.25">
      <c r="A483" s="98"/>
      <c r="B483" s="86"/>
      <c r="C483" s="12" t="s">
        <v>881</v>
      </c>
      <c r="D483" s="12" t="s">
        <v>882</v>
      </c>
      <c r="E483" s="12" t="s">
        <v>18</v>
      </c>
      <c r="F483" s="12" t="s">
        <v>883</v>
      </c>
      <c r="G483" s="99"/>
    </row>
    <row r="484" spans="1:7" ht="36" customHeight="1" x14ac:dyDescent="0.25">
      <c r="A484" s="95" t="s">
        <v>884</v>
      </c>
      <c r="B484" s="96"/>
      <c r="C484" s="96"/>
      <c r="D484" s="96"/>
      <c r="E484" s="96"/>
      <c r="F484" s="96"/>
      <c r="G484" s="97"/>
    </row>
    <row r="485" spans="1:7" ht="132.75" customHeight="1" x14ac:dyDescent="0.25">
      <c r="A485" s="98" t="s">
        <v>885</v>
      </c>
      <c r="B485" s="86" t="s">
        <v>886</v>
      </c>
      <c r="C485" s="12" t="s">
        <v>887</v>
      </c>
      <c r="D485" s="12" t="s">
        <v>888</v>
      </c>
      <c r="E485" s="12" t="s">
        <v>12</v>
      </c>
      <c r="F485" s="12" t="s">
        <v>889</v>
      </c>
      <c r="G485" s="99">
        <v>228784</v>
      </c>
    </row>
    <row r="486" spans="1:7" ht="160.5" customHeight="1" x14ac:dyDescent="0.25">
      <c r="A486" s="98"/>
      <c r="B486" s="86"/>
      <c r="C486" s="12" t="s">
        <v>890</v>
      </c>
      <c r="D486" s="12" t="s">
        <v>891</v>
      </c>
      <c r="E486" s="12" t="s">
        <v>12</v>
      </c>
      <c r="F486" s="12" t="s">
        <v>892</v>
      </c>
      <c r="G486" s="99"/>
    </row>
    <row r="487" spans="1:7" ht="85.5" customHeight="1" x14ac:dyDescent="0.25">
      <c r="A487" s="98" t="s">
        <v>893</v>
      </c>
      <c r="B487" s="86" t="s">
        <v>894</v>
      </c>
      <c r="C487" s="12" t="s">
        <v>895</v>
      </c>
      <c r="D487" s="12" t="s">
        <v>896</v>
      </c>
      <c r="E487" s="12" t="s">
        <v>18</v>
      </c>
      <c r="F487" s="12" t="s">
        <v>897</v>
      </c>
      <c r="G487" s="99">
        <v>127061</v>
      </c>
    </row>
    <row r="488" spans="1:7" ht="136.5" customHeight="1" x14ac:dyDescent="0.25">
      <c r="A488" s="98"/>
      <c r="B488" s="86"/>
      <c r="C488" s="12" t="s">
        <v>898</v>
      </c>
      <c r="D488" s="12" t="s">
        <v>899</v>
      </c>
      <c r="E488" s="12" t="s">
        <v>18</v>
      </c>
      <c r="F488" s="12" t="s">
        <v>900</v>
      </c>
      <c r="G488" s="99"/>
    </row>
  </sheetData>
  <mergeCells count="393">
    <mergeCell ref="B11:B15"/>
    <mergeCell ref="C11:C15"/>
    <mergeCell ref="D11:D15"/>
    <mergeCell ref="E11:E15"/>
    <mergeCell ref="A8:G8"/>
    <mergeCell ref="A26:G26"/>
    <mergeCell ref="C22:C25"/>
    <mergeCell ref="E22:E25"/>
    <mergeCell ref="F22:F25"/>
    <mergeCell ref="B22:B25"/>
    <mergeCell ref="A19:G19"/>
    <mergeCell ref="C20:C21"/>
    <mergeCell ref="E20:E21"/>
    <mergeCell ref="F20:F21"/>
    <mergeCell ref="B20:B21"/>
    <mergeCell ref="A20:A25"/>
    <mergeCell ref="G20:G25"/>
    <mergeCell ref="D20:D21"/>
    <mergeCell ref="B9:B10"/>
    <mergeCell ref="G9:G16"/>
    <mergeCell ref="A9:A16"/>
    <mergeCell ref="A49:G49"/>
    <mergeCell ref="B47:B48"/>
    <mergeCell ref="A40:G40"/>
    <mergeCell ref="A37:G37"/>
    <mergeCell ref="A38:A39"/>
    <mergeCell ref="C38:C39"/>
    <mergeCell ref="D38:D39"/>
    <mergeCell ref="E38:E39"/>
    <mergeCell ref="G38:G39"/>
    <mergeCell ref="A41:A48"/>
    <mergeCell ref="E57:E59"/>
    <mergeCell ref="C60:C62"/>
    <mergeCell ref="E60:E62"/>
    <mergeCell ref="A54:G54"/>
    <mergeCell ref="C55:C56"/>
    <mergeCell ref="D55:D56"/>
    <mergeCell ref="E55:E56"/>
    <mergeCell ref="C57:C59"/>
    <mergeCell ref="A50:A51"/>
    <mergeCell ref="C50:C51"/>
    <mergeCell ref="E50:E51"/>
    <mergeCell ref="G50:G51"/>
    <mergeCell ref="A52:A53"/>
    <mergeCell ref="B52:B53"/>
    <mergeCell ref="C52:C53"/>
    <mergeCell ref="E52:E53"/>
    <mergeCell ref="G52:G53"/>
    <mergeCell ref="D52:D53"/>
    <mergeCell ref="B67:B68"/>
    <mergeCell ref="C67:C68"/>
    <mergeCell ref="D67:D68"/>
    <mergeCell ref="E67:E68"/>
    <mergeCell ref="C65:C66"/>
    <mergeCell ref="D65:D66"/>
    <mergeCell ref="E65:E66"/>
    <mergeCell ref="C63:C64"/>
    <mergeCell ref="D63:D64"/>
    <mergeCell ref="E63:E64"/>
    <mergeCell ref="C151:C152"/>
    <mergeCell ref="D151:D152"/>
    <mergeCell ref="E151:E152"/>
    <mergeCell ref="B104:B153"/>
    <mergeCell ref="C104:C116"/>
    <mergeCell ref="D104:D116"/>
    <mergeCell ref="E104:E116"/>
    <mergeCell ref="C148:C149"/>
    <mergeCell ref="C143:C144"/>
    <mergeCell ref="D143:D144"/>
    <mergeCell ref="E143:E144"/>
    <mergeCell ref="C136:C140"/>
    <mergeCell ref="E136:E140"/>
    <mergeCell ref="C134:C135"/>
    <mergeCell ref="C125:C126"/>
    <mergeCell ref="D125:D126"/>
    <mergeCell ref="E125:E126"/>
    <mergeCell ref="C128:C132"/>
    <mergeCell ref="D128:D132"/>
    <mergeCell ref="E128:E132"/>
    <mergeCell ref="D118:D121"/>
    <mergeCell ref="E118:E121"/>
    <mergeCell ref="D136:D140"/>
    <mergeCell ref="C145:C147"/>
    <mergeCell ref="D186:D190"/>
    <mergeCell ref="E186:E190"/>
    <mergeCell ref="C178:C184"/>
    <mergeCell ref="D178:D184"/>
    <mergeCell ref="E178:E184"/>
    <mergeCell ref="D175:D177"/>
    <mergeCell ref="C175:C177"/>
    <mergeCell ref="E175:E177"/>
    <mergeCell ref="B154:B174"/>
    <mergeCell ref="C154:C174"/>
    <mergeCell ref="D154:D174"/>
    <mergeCell ref="E154:E174"/>
    <mergeCell ref="E191:E199"/>
    <mergeCell ref="C186:C199"/>
    <mergeCell ref="B175:B246"/>
    <mergeCell ref="A104:A246"/>
    <mergeCell ref="G104:G246"/>
    <mergeCell ref="C231:C232"/>
    <mergeCell ref="D231:D232"/>
    <mergeCell ref="E231:E232"/>
    <mergeCell ref="C229:C230"/>
    <mergeCell ref="D229:D230"/>
    <mergeCell ref="E229:E230"/>
    <mergeCell ref="C220:C222"/>
    <mergeCell ref="D220:D222"/>
    <mergeCell ref="E220:E222"/>
    <mergeCell ref="C218:C219"/>
    <mergeCell ref="D218:D219"/>
    <mergeCell ref="E218:E219"/>
    <mergeCell ref="C215:C216"/>
    <mergeCell ref="D215:D216"/>
    <mergeCell ref="E215:E216"/>
    <mergeCell ref="E200:E213"/>
    <mergeCell ref="D200:D213"/>
    <mergeCell ref="C200:C213"/>
    <mergeCell ref="D191:D199"/>
    <mergeCell ref="C250:C251"/>
    <mergeCell ref="E250:E251"/>
    <mergeCell ref="F250:F251"/>
    <mergeCell ref="C245:C246"/>
    <mergeCell ref="D245:D246"/>
    <mergeCell ref="E245:E246"/>
    <mergeCell ref="C225:C227"/>
    <mergeCell ref="D225:D227"/>
    <mergeCell ref="E225:E227"/>
    <mergeCell ref="D240:D241"/>
    <mergeCell ref="E240:E241"/>
    <mergeCell ref="C237:C241"/>
    <mergeCell ref="D237:D239"/>
    <mergeCell ref="E237:E239"/>
    <mergeCell ref="A256:A257"/>
    <mergeCell ref="B256:B257"/>
    <mergeCell ref="C256:C257"/>
    <mergeCell ref="G256:G257"/>
    <mergeCell ref="A254:A255"/>
    <mergeCell ref="C254:C255"/>
    <mergeCell ref="D254:D255"/>
    <mergeCell ref="E254:E255"/>
    <mergeCell ref="F254:F255"/>
    <mergeCell ref="G254:G255"/>
    <mergeCell ref="B254:B255"/>
    <mergeCell ref="G270:G275"/>
    <mergeCell ref="A270:A275"/>
    <mergeCell ref="B270:B275"/>
    <mergeCell ref="A264:A269"/>
    <mergeCell ref="A258:A263"/>
    <mergeCell ref="B258:B263"/>
    <mergeCell ref="G258:G263"/>
    <mergeCell ref="B264:B269"/>
    <mergeCell ref="G264:G269"/>
    <mergeCell ref="A277:A283"/>
    <mergeCell ref="B277:B283"/>
    <mergeCell ref="C277:C283"/>
    <mergeCell ref="D277:D283"/>
    <mergeCell ref="D284:D285"/>
    <mergeCell ref="G284:G292"/>
    <mergeCell ref="E277:E283"/>
    <mergeCell ref="A276:G276"/>
    <mergeCell ref="G277:G283"/>
    <mergeCell ref="A295:G295"/>
    <mergeCell ref="E296:E300"/>
    <mergeCell ref="A293:A294"/>
    <mergeCell ref="B293:B294"/>
    <mergeCell ref="D293:D294"/>
    <mergeCell ref="E293:E294"/>
    <mergeCell ref="G293:G294"/>
    <mergeCell ref="C293:C294"/>
    <mergeCell ref="B288:B291"/>
    <mergeCell ref="C290:C291"/>
    <mergeCell ref="D290:D291"/>
    <mergeCell ref="E290:E291"/>
    <mergeCell ref="A284:A292"/>
    <mergeCell ref="C288:C289"/>
    <mergeCell ref="D288:D289"/>
    <mergeCell ref="E288:E289"/>
    <mergeCell ref="B284:B286"/>
    <mergeCell ref="C284:C285"/>
    <mergeCell ref="E284:E285"/>
    <mergeCell ref="B315:B322"/>
    <mergeCell ref="C315:C322"/>
    <mergeCell ref="D315:D322"/>
    <mergeCell ref="E315:E322"/>
    <mergeCell ref="G296:G322"/>
    <mergeCell ref="D296:D300"/>
    <mergeCell ref="D304:D306"/>
    <mergeCell ref="C303:C306"/>
    <mergeCell ref="B301:B302"/>
    <mergeCell ref="E301:E302"/>
    <mergeCell ref="B303:B306"/>
    <mergeCell ref="E303:E306"/>
    <mergeCell ref="C296:C300"/>
    <mergeCell ref="A335:G335"/>
    <mergeCell ref="A333:A334"/>
    <mergeCell ref="B333:B334"/>
    <mergeCell ref="C333:C334"/>
    <mergeCell ref="D333:D334"/>
    <mergeCell ref="E333:E334"/>
    <mergeCell ref="G333:G334"/>
    <mergeCell ref="A323:A332"/>
    <mergeCell ref="B323:B332"/>
    <mergeCell ref="D323:D332"/>
    <mergeCell ref="E323:E332"/>
    <mergeCell ref="G323:G332"/>
    <mergeCell ref="C323:C332"/>
    <mergeCell ref="A341:A342"/>
    <mergeCell ref="B341:B342"/>
    <mergeCell ref="C341:C342"/>
    <mergeCell ref="G341:G342"/>
    <mergeCell ref="B339:B340"/>
    <mergeCell ref="C339:C340"/>
    <mergeCell ref="D339:D340"/>
    <mergeCell ref="E339:E340"/>
    <mergeCell ref="A336:A340"/>
    <mergeCell ref="A361:A362"/>
    <mergeCell ref="B361:B362"/>
    <mergeCell ref="C361:C362"/>
    <mergeCell ref="D361:D362"/>
    <mergeCell ref="E361:E362"/>
    <mergeCell ref="G361:G362"/>
    <mergeCell ref="A351:G351"/>
    <mergeCell ref="A349:G349"/>
    <mergeCell ref="D343:D344"/>
    <mergeCell ref="C343:C345"/>
    <mergeCell ref="B343:B345"/>
    <mergeCell ref="A343:A345"/>
    <mergeCell ref="F343:F345"/>
    <mergeCell ref="A370:A371"/>
    <mergeCell ref="B370:B371"/>
    <mergeCell ref="C370:C371"/>
    <mergeCell ref="D370:D371"/>
    <mergeCell ref="E370:E371"/>
    <mergeCell ref="G370:G371"/>
    <mergeCell ref="A364:A365"/>
    <mergeCell ref="B364:B365"/>
    <mergeCell ref="C364:C365"/>
    <mergeCell ref="D364:D365"/>
    <mergeCell ref="E364:E365"/>
    <mergeCell ref="G364:G365"/>
    <mergeCell ref="C384:C387"/>
    <mergeCell ref="D384:D387"/>
    <mergeCell ref="E384:E387"/>
    <mergeCell ref="B382:B383"/>
    <mergeCell ref="C382:C383"/>
    <mergeCell ref="D382:D383"/>
    <mergeCell ref="E382:E383"/>
    <mergeCell ref="A378:G378"/>
    <mergeCell ref="A373:G373"/>
    <mergeCell ref="B374:B375"/>
    <mergeCell ref="A402:G402"/>
    <mergeCell ref="G403:G411"/>
    <mergeCell ref="C398:C400"/>
    <mergeCell ref="D398:D400"/>
    <mergeCell ref="E398:E400"/>
    <mergeCell ref="B393:B400"/>
    <mergeCell ref="A393:A400"/>
    <mergeCell ref="C396:C397"/>
    <mergeCell ref="D396:D397"/>
    <mergeCell ref="E396:E397"/>
    <mergeCell ref="C393:C395"/>
    <mergeCell ref="D393:D395"/>
    <mergeCell ref="E393:E395"/>
    <mergeCell ref="G393:G395"/>
    <mergeCell ref="G422:G423"/>
    <mergeCell ref="B416:B423"/>
    <mergeCell ref="D422:D423"/>
    <mergeCell ref="E422:E423"/>
    <mergeCell ref="C416:C423"/>
    <mergeCell ref="A403:A424"/>
    <mergeCell ref="E403:E415"/>
    <mergeCell ref="E416:E421"/>
    <mergeCell ref="D416:D421"/>
    <mergeCell ref="G416:G418"/>
    <mergeCell ref="G414:G415"/>
    <mergeCell ref="D403:D415"/>
    <mergeCell ref="C403:C415"/>
    <mergeCell ref="B403:B415"/>
    <mergeCell ref="D454:D456"/>
    <mergeCell ref="E454:E456"/>
    <mergeCell ref="D443:D445"/>
    <mergeCell ref="E443:E445"/>
    <mergeCell ref="B436:B442"/>
    <mergeCell ref="C436:C442"/>
    <mergeCell ref="D436:D442"/>
    <mergeCell ref="E436:E442"/>
    <mergeCell ref="A426:G426"/>
    <mergeCell ref="B427:B435"/>
    <mergeCell ref="C427:C435"/>
    <mergeCell ref="D427:D435"/>
    <mergeCell ref="E427:E435"/>
    <mergeCell ref="G427:G458"/>
    <mergeCell ref="A427:A458"/>
    <mergeCell ref="C443:C458"/>
    <mergeCell ref="B443:B458"/>
    <mergeCell ref="E457:E458"/>
    <mergeCell ref="G487:G488"/>
    <mergeCell ref="B38:B39"/>
    <mergeCell ref="D60:D62"/>
    <mergeCell ref="C91:C95"/>
    <mergeCell ref="A487:A488"/>
    <mergeCell ref="B487:B488"/>
    <mergeCell ref="A484:G484"/>
    <mergeCell ref="A485:A486"/>
    <mergeCell ref="B485:B486"/>
    <mergeCell ref="G485:G486"/>
    <mergeCell ref="A469:A483"/>
    <mergeCell ref="G469:G483"/>
    <mergeCell ref="B481:B483"/>
    <mergeCell ref="B477:B479"/>
    <mergeCell ref="C471:C473"/>
    <mergeCell ref="D471:D473"/>
    <mergeCell ref="A468:G468"/>
    <mergeCell ref="A459:A467"/>
    <mergeCell ref="B459:B467"/>
    <mergeCell ref="C459:C467"/>
    <mergeCell ref="D459:D467"/>
    <mergeCell ref="G459:G467"/>
    <mergeCell ref="E459:E467"/>
    <mergeCell ref="D256:D257"/>
    <mergeCell ref="A247:A253"/>
    <mergeCell ref="B247:B253"/>
    <mergeCell ref="G247:G253"/>
    <mergeCell ref="E471:E473"/>
    <mergeCell ref="B469:B476"/>
    <mergeCell ref="B384:B390"/>
    <mergeCell ref="G379:G390"/>
    <mergeCell ref="E343:E345"/>
    <mergeCell ref="G336:G340"/>
    <mergeCell ref="B336:B338"/>
    <mergeCell ref="G343:G345"/>
    <mergeCell ref="G374:G376"/>
    <mergeCell ref="A374:A376"/>
    <mergeCell ref="C388:C389"/>
    <mergeCell ref="D388:D389"/>
    <mergeCell ref="E388:E389"/>
    <mergeCell ref="A379:A390"/>
    <mergeCell ref="D307:D314"/>
    <mergeCell ref="C307:C314"/>
    <mergeCell ref="B307:B314"/>
    <mergeCell ref="E307:E314"/>
    <mergeCell ref="A296:A322"/>
    <mergeCell ref="B296:B300"/>
    <mergeCell ref="D457:D458"/>
    <mergeCell ref="D145:D147"/>
    <mergeCell ref="E145:E147"/>
    <mergeCell ref="C118:C124"/>
    <mergeCell ref="D122:D123"/>
    <mergeCell ref="E122:E123"/>
    <mergeCell ref="B50:B51"/>
    <mergeCell ref="D50:D51"/>
    <mergeCell ref="B41:B46"/>
    <mergeCell ref="G41:G48"/>
    <mergeCell ref="A103:G103"/>
    <mergeCell ref="A96:A102"/>
    <mergeCell ref="B96:B102"/>
    <mergeCell ref="C96:C102"/>
    <mergeCell ref="D96:D102"/>
    <mergeCell ref="E96:E102"/>
    <mergeCell ref="G96:G102"/>
    <mergeCell ref="A91:A95"/>
    <mergeCell ref="D91:D95"/>
    <mergeCell ref="A90:G90"/>
    <mergeCell ref="B91:B95"/>
    <mergeCell ref="E91:E95"/>
    <mergeCell ref="G91:G95"/>
    <mergeCell ref="B73:B78"/>
    <mergeCell ref="C81:C82"/>
    <mergeCell ref="A27:A35"/>
    <mergeCell ref="G27:G35"/>
    <mergeCell ref="B27:B35"/>
    <mergeCell ref="D69:D70"/>
    <mergeCell ref="D57:D59"/>
    <mergeCell ref="G55:G84"/>
    <mergeCell ref="A55:A84"/>
    <mergeCell ref="B55:B66"/>
    <mergeCell ref="F136:F137"/>
    <mergeCell ref="D81:D82"/>
    <mergeCell ref="E81:E82"/>
    <mergeCell ref="B80:B82"/>
    <mergeCell ref="C76:C77"/>
    <mergeCell ref="D76:D77"/>
    <mergeCell ref="E76:E77"/>
    <mergeCell ref="C73:C74"/>
    <mergeCell ref="D73:D74"/>
    <mergeCell ref="E73:E74"/>
    <mergeCell ref="B69:B72"/>
    <mergeCell ref="C69:C70"/>
    <mergeCell ref="E69:E70"/>
    <mergeCell ref="C71:C72"/>
    <mergeCell ref="D71:D72"/>
    <mergeCell ref="E71:E72"/>
  </mergeCells>
  <pageMargins left="0.70866141732283472" right="0.31496062992125984" top="0.74803149606299213" bottom="0.35433070866141736"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ВМП_ТЕР</vt:lpstr>
      <vt:lpstr>доли</vt:lpstr>
      <vt:lpstr>ВМП_ФЕД</vt:lpstr>
      <vt:lpstr>ВМП_ТЕР!Область_печати</vt:lpstr>
      <vt:lpstr>ВМП_ФЕД!Область_печати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2023-12-24T05:14:56Z</dcterms:modified>
</cp:coreProperties>
</file>