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8\Приложение к вопросу № 08-02 от 19.07.2023 (ДС № 4)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3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2023 '!$A$12:$M$14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2023 '!$9:$11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2023 '!$B$1:$M$14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<sst xmlns="http://schemas.openxmlformats.org/spreadsheetml/2006/main" count="139" uniqueCount="73">
  <si>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</si>
  <si>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</si>
  <si>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</si>
  <si>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</si>
  <si>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</si>
  <si>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</si>
  <si>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</si>
  <si>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</si>
  <si>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</si>
  <si>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</si>
  <si>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</si>
  <si>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</si>
  <si>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</si>
  <si>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</si>
  <si>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</si>
  <si>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</si>
  <si>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</si>
  <si>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</si>
  <si>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</si>
  <si>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</si>
  <si>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</si>
  <si>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</si>
  <si>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</si>
  <si>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</si>
  <si>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</si>
  <si>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</si>
  <si>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</si>
  <si>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</si>
  <si>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</si>
  <si>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</si>
  <si>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</si>
  <si>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</si>
  <si>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</si>
  <si>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</si>
  <si>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</si>
  <si>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</si>
  <si>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</si>
  <si>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</si>
  <si>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</si>
  <si>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</si>
  <si>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</si>
  <si>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</si>
  <si>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</si>
  <si>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</si>
  <si>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</si>
  <si>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</si>
  <si>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</si>
  <si>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</si>
  <si>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</si>
  <si>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</si>
  <si>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</si>
  <si>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</si>
  <si>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</si>
  <si>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</si>
  <si>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</si>
  <si>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</si>
  <si>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</si>
  <si>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t>Подушевой норматив финасирования 
СМП                          (на месяц)</t>
  </si>
  <si>
    <t>ГБУЗ "Магаданская областная больница"</t>
  </si>
  <si>
    <r>
      <t>КД</t>
    </r>
    <r>
      <rPr>
        <b/>
        <sz val="11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</si>
  <si>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ПВ</t>
    </r>
  </si>
  <si>
    <t>КДур</t>
  </si>
  <si>
    <t xml:space="preserve"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размер медицинской организации) 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</si>
  <si>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РФ</t>
  </si>
  <si>
    <r>
      <rPr>
        <b/>
        <sz val="20"/>
        <rFont val="Times New Roman"/>
        <family val="1"/>
        <charset val="204"/>
      </rPr>
      <t>ПН</t>
    </r>
    <r>
      <rPr>
        <b/>
        <sz val="14"/>
        <rFont val="Times New Roman"/>
        <family val="1"/>
        <charset val="204"/>
      </rPr>
      <t>БАЗ</t>
    </r>
  </si>
  <si>
    <t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2023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(вступает в силу с 01 мая 2023 года)</t>
  </si>
  <si>
    <t>Ежемесячный объем финансового обеспечения  медицинской организации, оказывающей СМП по подушевому финансированию с 01.05.2023</t>
  </si>
  <si>
    <t>Численность прикрепленных, застрахованных лиц                                              на 01.05.2023 (чел.)</t>
  </si>
  <si>
    <t xml:space="preserve">Коэффициенты, принимающие участие в расчете дифференцированных подушевых нормативов финансирования для медицинских организаций </t>
  </si>
  <si>
    <t>коэффициент половозрастного состава</t>
  </si>
  <si>
    <t>к Дополнительному соглашению № 4</t>
  </si>
  <si>
    <t>от "19" июля 2023 года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</si>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</sst>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_-* #,##0.000_р_._-;\-* #,##0.000_р_._-;_-* &quot;-&quot;??_р_._-;_-@_-"/>
    <numFmt numFmtId="169" formatCode="_-* #,##0.00_р_._-;\-* #,##0.00_р_._-;_-* &quot;-&quot;???_р_._-;_-@_-"/>
    <numFmt numFmtId="170" formatCode="_-* #,##0.0_р_._-;\-* #,##0.0_р_._-;_-* &quot;-&quot;??_р_._-;_-@_-"/>
    <numFmt numFmtId="171" formatCode="_-* #,##0.000000000_р_._-;\-* #,##0.000000000_р_._-;_-* &quot;-&quot;??_р_._-;_-@_-"/>
    <numFmt numFmtId="172" formatCode="_-* #,##0.000000_р_._-;\-* #,##0.000000_р_._-;_-* &quot;-&quot;??_р_._-;_-@_-"/>
    <numFmt numFmtId="173" formatCode="#,##0.000000"/>
    <numFmt numFmtId="174" formatCode="0.0000"/>
    <numFmt numFmtId="175" formatCode="#,##0.00000"/>
  </numFmts>
  <fonts count="4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6"/>
      <color rgb="FF0033CC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6" fillId="0" borderId="0"/>
    <xf numFmtId="164" fontId="2" fillId="0" borderId="0" applyFont="0" applyFill="0" applyBorder="0" applyAlignment="0" applyProtection="0"/>
    <xf numFmtId="0" fontId="1" fillId="0" borderId="0"/>
  </cellStyleXfs>
  <cellXfs count="203">
    <xf numFmtId="0" fontId="0" fillId="0" borderId="0" xfId="0"/>
    <xf numFmtId="0" fontId="9" fillId="0" borderId="0" xfId="0" applyFont="1"/>
    <xf numFmtId="0" fontId="11" fillId="0" borderId="0" xfId="0" applyFont="1"/>
    <xf numFmtId="0" fontId="8" fillId="0" borderId="0" xfId="0" applyFont="1" applyAlignment="1">
      <alignment horizontal="center"/>
    </xf>
    <xf numFmtId="0" fontId="13" fillId="2" borderId="0" xfId="1" applyFont="1" applyFill="1" applyAlignment="1">
      <alignment wrapText="1"/>
    </xf>
    <xf numFmtId="0" fontId="16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wrapText="1"/>
    </xf>
    <xf numFmtId="1" fontId="17" fillId="2" borderId="1" xfId="1" applyNumberFormat="1" applyFont="1" applyFill="1" applyBorder="1" applyAlignment="1">
      <alignment horizontal="center" vertical="center" wrapText="1"/>
    </xf>
    <xf numFmtId="1" fontId="18" fillId="2" borderId="1" xfId="1" applyNumberFormat="1" applyFont="1" applyFill="1" applyBorder="1" applyAlignment="1">
      <alignment horizontal="center" vertical="center" wrapText="1"/>
    </xf>
    <xf numFmtId="1" fontId="18" fillId="2" borderId="3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0" fontId="21" fillId="2" borderId="0" xfId="1" applyFont="1" applyFill="1" applyAlignment="1">
      <alignment wrapText="1"/>
    </xf>
    <xf numFmtId="0" fontId="21" fillId="2" borderId="1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wrapText="1"/>
    </xf>
    <xf numFmtId="164" fontId="20" fillId="2" borderId="1" xfId="2" applyFont="1" applyFill="1" applyBorder="1" applyAlignment="1">
      <alignment wrapText="1"/>
    </xf>
    <xf numFmtId="167" fontId="20" fillId="2" borderId="1" xfId="2" applyNumberFormat="1" applyFont="1" applyFill="1" applyBorder="1" applyAlignment="1">
      <alignment wrapText="1"/>
    </xf>
    <xf numFmtId="0" fontId="13" fillId="2" borderId="0" xfId="1" applyFont="1" applyFill="1" applyBorder="1" applyAlignment="1">
      <alignment horizontal="left" wrapText="1"/>
    </xf>
    <xf numFmtId="164" fontId="13" fillId="2" borderId="0" xfId="2" applyFont="1" applyFill="1" applyAlignment="1">
      <alignment wrapText="1"/>
    </xf>
    <xf numFmtId="0" fontId="25" fillId="2" borderId="3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8" fillId="0" borderId="0" xfId="0" applyFont="1" applyAlignment="1"/>
    <xf numFmtId="0" fontId="10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wrapText="1"/>
    </xf>
    <xf numFmtId="0" fontId="10" fillId="2" borderId="1" xfId="1" applyFont="1" applyFill="1" applyBorder="1" applyAlignment="1">
      <alignment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wrapText="1"/>
    </xf>
    <xf numFmtId="0" fontId="10" fillId="2" borderId="2" xfId="1" applyFont="1" applyFill="1" applyBorder="1" applyAlignment="1">
      <alignment horizontal="center" vertical="center" wrapText="1"/>
    </xf>
    <xf numFmtId="167" fontId="26" fillId="2" borderId="3" xfId="2" applyNumberFormat="1" applyFont="1" applyFill="1" applyBorder="1" applyAlignment="1">
      <alignment horizontal="right" wrapText="1"/>
    </xf>
    <xf numFmtId="3" fontId="10" fillId="2" borderId="3" xfId="1" applyNumberFormat="1" applyFont="1" applyFill="1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right" wrapText="1"/>
    </xf>
    <xf numFmtId="164" fontId="26" fillId="2" borderId="3" xfId="2" applyNumberFormat="1" applyFont="1" applyFill="1" applyBorder="1" applyAlignment="1">
      <alignment wrapText="1"/>
    </xf>
    <xf numFmtId="168" fontId="10" fillId="2" borderId="3" xfId="2" applyNumberFormat="1" applyFont="1" applyFill="1" applyBorder="1" applyAlignment="1">
      <alignment horizontal="right" wrapText="1"/>
    </xf>
    <xf numFmtId="164" fontId="9" fillId="0" borderId="0" xfId="0" applyNumberFormat="1" applyFont="1"/>
    <xf numFmtId="164" fontId="26" fillId="2" borderId="3" xfId="2" applyNumberFormat="1" applyFont="1" applyFill="1" applyBorder="1" applyAlignment="1">
      <alignment horizontal="right" wrapText="1"/>
    </xf>
    <xf numFmtId="0" fontId="10" fillId="2" borderId="3" xfId="1" applyFont="1" applyFill="1" applyBorder="1" applyAlignment="1">
      <alignment horizontal="center" wrapText="1"/>
    </xf>
    <xf numFmtId="0" fontId="11" fillId="4" borderId="3" xfId="1" applyFont="1" applyFill="1" applyBorder="1" applyAlignment="1">
      <alignment horizontal="center" vertical="center" wrapText="1"/>
    </xf>
    <xf numFmtId="164" fontId="26" fillId="4" borderId="3" xfId="2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wrapText="1"/>
    </xf>
    <xf numFmtId="164" fontId="13" fillId="2" borderId="0" xfId="1" applyNumberFormat="1" applyFont="1" applyFill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4" fontId="20" fillId="2" borderId="1" xfId="2" applyNumberFormat="1" applyFont="1" applyFill="1" applyBorder="1" applyAlignment="1">
      <alignment wrapText="1"/>
    </xf>
    <xf numFmtId="0" fontId="13" fillId="2" borderId="1" xfId="1" applyFont="1" applyFill="1" applyBorder="1" applyAlignment="1">
      <alignment horizontal="center" wrapText="1"/>
    </xf>
    <xf numFmtId="0" fontId="13" fillId="2" borderId="0" xfId="1" applyFont="1" applyFill="1" applyBorder="1" applyAlignment="1">
      <alignment wrapText="1"/>
    </xf>
    <xf numFmtId="4" fontId="9" fillId="2" borderId="3" xfId="1" applyNumberFormat="1" applyFont="1" applyFill="1" applyBorder="1" applyAlignment="1">
      <alignment wrapText="1"/>
    </xf>
    <xf numFmtId="164" fontId="26" fillId="2" borderId="1" xfId="2" applyFont="1" applyFill="1" applyBorder="1" applyAlignment="1">
      <alignment horizontal="right" wrapText="1"/>
    </xf>
    <xf numFmtId="164" fontId="13" fillId="2" borderId="0" xfId="1" applyNumberFormat="1" applyFont="1" applyFill="1" applyBorder="1" applyAlignment="1">
      <alignment horizontal="left" wrapText="1"/>
    </xf>
    <xf numFmtId="166" fontId="20" fillId="2" borderId="2" xfId="2" applyNumberFormat="1" applyFont="1" applyFill="1" applyBorder="1" applyAlignment="1">
      <alignment vertical="center" wrapText="1"/>
    </xf>
    <xf numFmtId="166" fontId="20" fillId="2" borderId="3" xfId="2" applyNumberFormat="1" applyFont="1" applyFill="1" applyBorder="1" applyAlignment="1">
      <alignment horizontal="right" wrapText="1"/>
    </xf>
    <xf numFmtId="164" fontId="20" fillId="2" borderId="3" xfId="2" applyNumberFormat="1" applyFont="1" applyFill="1" applyBorder="1" applyAlignment="1">
      <alignment horizontal="right" wrapText="1"/>
    </xf>
    <xf numFmtId="166" fontId="20" fillId="2" borderId="1" xfId="2" applyNumberFormat="1" applyFont="1" applyFill="1" applyBorder="1" applyAlignment="1">
      <alignment vertical="center" wrapText="1"/>
    </xf>
    <xf numFmtId="4" fontId="13" fillId="2" borderId="0" xfId="1" applyNumberFormat="1" applyFont="1" applyFill="1" applyBorder="1" applyAlignment="1">
      <alignment horizontal="right" wrapText="1"/>
    </xf>
    <xf numFmtId="0" fontId="13" fillId="2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3" fontId="7" fillId="2" borderId="0" xfId="1" applyNumberFormat="1" applyFont="1" applyFill="1" applyBorder="1" applyAlignment="1">
      <alignment vertical="center" wrapText="1"/>
    </xf>
    <xf numFmtId="1" fontId="18" fillId="2" borderId="0" xfId="1" applyNumberFormat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4" fontId="19" fillId="2" borderId="0" xfId="2" applyNumberFormat="1" applyFont="1" applyFill="1" applyBorder="1" applyAlignment="1">
      <alignment vertical="center" wrapText="1"/>
    </xf>
    <xf numFmtId="167" fontId="19" fillId="2" borderId="0" xfId="2" applyNumberFormat="1" applyFont="1" applyFill="1" applyBorder="1" applyAlignment="1">
      <alignment wrapText="1"/>
    </xf>
    <xf numFmtId="4" fontId="20" fillId="2" borderId="0" xfId="2" applyNumberFormat="1" applyFont="1" applyFill="1" applyBorder="1" applyAlignment="1">
      <alignment horizontal="center" wrapText="1"/>
    </xf>
    <xf numFmtId="0" fontId="21" fillId="2" borderId="0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wrapText="1"/>
    </xf>
    <xf numFmtId="167" fontId="20" fillId="2" borderId="0" xfId="2" applyNumberFormat="1" applyFont="1" applyFill="1" applyBorder="1" applyAlignment="1">
      <alignment wrapText="1"/>
    </xf>
    <xf numFmtId="164" fontId="20" fillId="2" borderId="0" xfId="2" applyNumberFormat="1" applyFont="1" applyFill="1" applyBorder="1" applyAlignment="1">
      <alignment wrapText="1"/>
    </xf>
    <xf numFmtId="167" fontId="19" fillId="2" borderId="1" xfId="2" applyNumberFormat="1" applyFont="1" applyFill="1" applyBorder="1" applyAlignment="1">
      <alignment wrapText="1"/>
    </xf>
    <xf numFmtId="165" fontId="19" fillId="2" borderId="1" xfId="2" applyNumberFormat="1" applyFont="1" applyFill="1" applyBorder="1" applyAlignment="1">
      <alignment horizontal="center" wrapText="1"/>
    </xf>
    <xf numFmtId="165" fontId="28" fillId="2" borderId="1" xfId="2" applyNumberFormat="1" applyFont="1" applyFill="1" applyBorder="1" applyAlignment="1">
      <alignment horizontal="center" wrapText="1"/>
    </xf>
    <xf numFmtId="165" fontId="29" fillId="2" borderId="1" xfId="2" applyNumberFormat="1" applyFont="1" applyFill="1" applyBorder="1" applyAlignment="1">
      <alignment horizontal="center" wrapText="1"/>
    </xf>
    <xf numFmtId="4" fontId="19" fillId="2" borderId="1" xfId="2" applyNumberFormat="1" applyFont="1" applyFill="1" applyBorder="1" applyAlignment="1">
      <alignment horizontal="center" wrapText="1"/>
    </xf>
    <xf numFmtId="0" fontId="30" fillId="2" borderId="0" xfId="1" applyFont="1" applyFill="1" applyAlignment="1">
      <alignment wrapText="1"/>
    </xf>
    <xf numFmtId="169" fontId="30" fillId="2" borderId="0" xfId="1" applyNumberFormat="1" applyFont="1" applyFill="1" applyAlignment="1">
      <alignment wrapText="1"/>
    </xf>
    <xf numFmtId="164" fontId="30" fillId="2" borderId="0" xfId="1" applyNumberFormat="1" applyFont="1" applyFill="1" applyAlignment="1">
      <alignment wrapText="1"/>
    </xf>
    <xf numFmtId="165" fontId="31" fillId="2" borderId="1" xfId="2" applyNumberFormat="1" applyFont="1" applyFill="1" applyBorder="1" applyAlignment="1">
      <alignment horizontal="center" wrapText="1"/>
    </xf>
    <xf numFmtId="4" fontId="13" fillId="2" borderId="0" xfId="1" applyNumberFormat="1" applyFont="1" applyFill="1" applyAlignment="1">
      <alignment wrapText="1"/>
    </xf>
    <xf numFmtId="169" fontId="32" fillId="2" borderId="0" xfId="1" applyNumberFormat="1" applyFont="1" applyFill="1" applyAlignment="1">
      <alignment wrapText="1"/>
    </xf>
    <xf numFmtId="164" fontId="9" fillId="2" borderId="3" xfId="2" applyNumberFormat="1" applyFont="1" applyFill="1" applyBorder="1" applyAlignment="1">
      <alignment horizontal="right" wrapText="1"/>
    </xf>
    <xf numFmtId="164" fontId="9" fillId="4" borderId="3" xfId="2" applyNumberFormat="1" applyFont="1" applyFill="1" applyBorder="1" applyAlignment="1">
      <alignment horizontal="right" wrapText="1"/>
    </xf>
    <xf numFmtId="170" fontId="13" fillId="2" borderId="0" xfId="1" applyNumberFormat="1" applyFont="1" applyFill="1" applyBorder="1" applyAlignment="1">
      <alignment wrapText="1"/>
    </xf>
    <xf numFmtId="2" fontId="21" fillId="2" borderId="0" xfId="1" applyNumberFormat="1" applyFont="1" applyFill="1" applyAlignment="1">
      <alignment wrapText="1"/>
    </xf>
    <xf numFmtId="166" fontId="13" fillId="2" borderId="0" xfId="1" applyNumberFormat="1" applyFont="1" applyFill="1" applyBorder="1" applyAlignment="1">
      <alignment wrapText="1"/>
    </xf>
    <xf numFmtId="164" fontId="32" fillId="2" borderId="0" xfId="1" applyNumberFormat="1" applyFont="1" applyFill="1" applyAlignment="1">
      <alignment wrapText="1"/>
    </xf>
    <xf numFmtId="165" fontId="31" fillId="2" borderId="4" xfId="2" applyNumberFormat="1" applyFont="1" applyFill="1" applyBorder="1" applyAlignment="1">
      <alignment horizontal="center" wrapText="1"/>
    </xf>
    <xf numFmtId="165" fontId="29" fillId="2" borderId="4" xfId="2" applyNumberFormat="1" applyFont="1" applyFill="1" applyBorder="1" applyAlignment="1">
      <alignment horizontal="center" wrapText="1"/>
    </xf>
    <xf numFmtId="0" fontId="10" fillId="2" borderId="3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wrapText="1"/>
    </xf>
    <xf numFmtId="3" fontId="9" fillId="2" borderId="3" xfId="1" applyNumberFormat="1" applyFont="1" applyFill="1" applyBorder="1" applyAlignment="1">
      <alignment wrapText="1"/>
    </xf>
    <xf numFmtId="3" fontId="26" fillId="2" borderId="1" xfId="2" applyNumberFormat="1" applyFont="1" applyFill="1" applyBorder="1" applyAlignment="1">
      <alignment horizontal="right" wrapText="1"/>
    </xf>
    <xf numFmtId="4" fontId="26" fillId="2" borderId="1" xfId="2" applyNumberFormat="1" applyFont="1" applyFill="1" applyBorder="1" applyAlignment="1">
      <alignment horizontal="right" wrapText="1"/>
    </xf>
    <xf numFmtId="0" fontId="7" fillId="2" borderId="0" xfId="1" applyFont="1" applyFill="1" applyAlignment="1">
      <alignment wrapText="1"/>
    </xf>
    <xf numFmtId="166" fontId="21" fillId="2" borderId="0" xfId="1" applyNumberFormat="1" applyFont="1" applyFill="1" applyAlignment="1">
      <alignment wrapText="1"/>
    </xf>
    <xf numFmtId="4" fontId="32" fillId="2" borderId="0" xfId="1" applyNumberFormat="1" applyFont="1" applyFill="1" applyAlignment="1">
      <alignment wrapText="1"/>
    </xf>
    <xf numFmtId="0" fontId="14" fillId="3" borderId="0" xfId="1" applyFont="1" applyFill="1" applyAlignment="1">
      <alignment wrapText="1"/>
    </xf>
    <xf numFmtId="0" fontId="35" fillId="2" borderId="0" xfId="1" applyFont="1" applyFill="1" applyAlignment="1">
      <alignment horizontal="center" wrapText="1"/>
    </xf>
    <xf numFmtId="0" fontId="34" fillId="2" borderId="0" xfId="1" applyFont="1" applyFill="1" applyBorder="1" applyAlignment="1">
      <alignment horizontal="right" vertical="center" wrapText="1"/>
    </xf>
    <xf numFmtId="0" fontId="38" fillId="2" borderId="0" xfId="1" applyFont="1" applyFill="1" applyBorder="1" applyAlignment="1">
      <alignment vertical="center" wrapText="1"/>
    </xf>
    <xf numFmtId="0" fontId="37" fillId="2" borderId="0" xfId="1" applyFont="1" applyFill="1" applyBorder="1" applyAlignment="1">
      <alignment horizontal="center" vertical="center" wrapText="1"/>
    </xf>
    <xf numFmtId="174" fontId="13" fillId="2" borderId="0" xfId="1" applyNumberFormat="1" applyFont="1" applyFill="1" applyBorder="1" applyAlignment="1">
      <alignment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174" fontId="37" fillId="2" borderId="0" xfId="1" applyNumberFormat="1" applyFont="1" applyFill="1" applyBorder="1" applyAlignment="1">
      <alignment horizontal="right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13" fillId="2" borderId="20" xfId="1" applyFont="1" applyFill="1" applyBorder="1" applyAlignment="1">
      <alignment horizontal="center" wrapText="1"/>
    </xf>
    <xf numFmtId="0" fontId="13" fillId="2" borderId="21" xfId="1" applyFont="1" applyFill="1" applyBorder="1" applyAlignment="1">
      <alignment wrapText="1"/>
    </xf>
    <xf numFmtId="174" fontId="13" fillId="2" borderId="21" xfId="1" applyNumberFormat="1" applyFont="1" applyFill="1" applyBorder="1" applyAlignment="1">
      <alignment wrapText="1"/>
    </xf>
    <xf numFmtId="167" fontId="13" fillId="2" borderId="21" xfId="2" applyNumberFormat="1" applyFont="1" applyFill="1" applyBorder="1" applyAlignment="1">
      <alignment wrapText="1"/>
    </xf>
    <xf numFmtId="175" fontId="13" fillId="2" borderId="21" xfId="41" applyNumberFormat="1" applyFont="1" applyFill="1" applyBorder="1" applyAlignment="1">
      <alignment horizontal="center" wrapText="1"/>
    </xf>
    <xf numFmtId="165" fontId="13" fillId="2" borderId="21" xfId="41" applyNumberFormat="1" applyFont="1" applyFill="1" applyBorder="1" applyAlignment="1">
      <alignment horizontal="center" wrapText="1"/>
    </xf>
    <xf numFmtId="173" fontId="13" fillId="2" borderId="21" xfId="41" applyNumberFormat="1" applyFont="1" applyFill="1" applyBorder="1" applyAlignment="1">
      <alignment horizontal="center" wrapText="1"/>
    </xf>
    <xf numFmtId="4" fontId="21" fillId="2" borderId="21" xfId="41" applyNumberFormat="1" applyFont="1" applyFill="1" applyBorder="1" applyAlignment="1">
      <alignment horizontal="center" wrapText="1"/>
    </xf>
    <xf numFmtId="4" fontId="21" fillId="2" borderId="23" xfId="41" applyNumberFormat="1" applyFont="1" applyFill="1" applyBorder="1" applyAlignment="1">
      <alignment horizontal="center" wrapText="1"/>
    </xf>
    <xf numFmtId="0" fontId="13" fillId="2" borderId="24" xfId="1" applyFont="1" applyFill="1" applyBorder="1" applyAlignment="1">
      <alignment horizontal="center" wrapText="1"/>
    </xf>
    <xf numFmtId="0" fontId="13" fillId="2" borderId="3" xfId="1" applyFont="1" applyFill="1" applyBorder="1" applyAlignment="1">
      <alignment wrapText="1"/>
    </xf>
    <xf numFmtId="174" fontId="13" fillId="2" borderId="3" xfId="1" applyNumberFormat="1" applyFont="1" applyFill="1" applyBorder="1" applyAlignment="1">
      <alignment wrapText="1"/>
    </xf>
    <xf numFmtId="167" fontId="13" fillId="2" borderId="3" xfId="2" applyNumberFormat="1" applyFont="1" applyFill="1" applyBorder="1" applyAlignment="1">
      <alignment wrapText="1"/>
    </xf>
    <xf numFmtId="175" fontId="13" fillId="2" borderId="3" xfId="41" applyNumberFormat="1" applyFont="1" applyFill="1" applyBorder="1" applyAlignment="1">
      <alignment horizontal="center" wrapText="1"/>
    </xf>
    <xf numFmtId="165" fontId="13" fillId="2" borderId="3" xfId="41" applyNumberFormat="1" applyFont="1" applyFill="1" applyBorder="1" applyAlignment="1">
      <alignment horizontal="center" wrapText="1"/>
    </xf>
    <xf numFmtId="173" fontId="13" fillId="2" borderId="3" xfId="41" applyNumberFormat="1" applyFont="1" applyFill="1" applyBorder="1" applyAlignment="1">
      <alignment horizontal="center" wrapText="1"/>
    </xf>
    <xf numFmtId="4" fontId="21" fillId="2" borderId="3" xfId="41" applyNumberFormat="1" applyFont="1" applyFill="1" applyBorder="1" applyAlignment="1">
      <alignment horizontal="center" wrapText="1"/>
    </xf>
    <xf numFmtId="4" fontId="21" fillId="2" borderId="25" xfId="41" applyNumberFormat="1" applyFont="1" applyFill="1" applyBorder="1" applyAlignment="1">
      <alignment horizontal="center" wrapText="1"/>
    </xf>
    <xf numFmtId="0" fontId="7" fillId="2" borderId="2" xfId="1" applyFont="1" applyFill="1" applyBorder="1" applyAlignment="1">
      <alignment horizontal="center" vertical="center" wrapText="1"/>
    </xf>
    <xf numFmtId="3" fontId="18" fillId="2" borderId="2" xfId="45" applyNumberFormat="1" applyFont="1" applyFill="1" applyBorder="1" applyAlignment="1">
      <alignment horizontal="center" vertical="center" wrapText="1"/>
    </xf>
    <xf numFmtId="1" fontId="18" fillId="2" borderId="2" xfId="1" applyNumberFormat="1" applyFont="1" applyFill="1" applyBorder="1" applyAlignment="1">
      <alignment horizontal="center" vertical="center" wrapText="1"/>
    </xf>
    <xf numFmtId="1" fontId="18" fillId="2" borderId="27" xfId="1" applyNumberFormat="1" applyFont="1" applyFill="1" applyBorder="1" applyAlignment="1">
      <alignment horizontal="center" vertical="center" wrapText="1"/>
    </xf>
    <xf numFmtId="0" fontId="13" fillId="2" borderId="28" xfId="1" applyFont="1" applyFill="1" applyBorder="1" applyAlignment="1">
      <alignment horizontal="center" vertical="center" wrapText="1"/>
    </xf>
    <xf numFmtId="0" fontId="13" fillId="2" borderId="29" xfId="1" applyFont="1" applyFill="1" applyBorder="1" applyAlignment="1">
      <alignment horizontal="center" vertical="center" wrapText="1"/>
    </xf>
    <xf numFmtId="0" fontId="6" fillId="2" borderId="29" xfId="1" applyFont="1" applyFill="1" applyBorder="1" applyAlignment="1">
      <alignment horizontal="center" vertical="center" wrapText="1"/>
    </xf>
    <xf numFmtId="3" fontId="6" fillId="2" borderId="29" xfId="1" applyNumberFormat="1" applyFont="1" applyFill="1" applyBorder="1" applyAlignment="1">
      <alignment horizontal="center" vertical="center" wrapText="1"/>
    </xf>
    <xf numFmtId="1" fontId="17" fillId="2" borderId="29" xfId="1" applyNumberFormat="1" applyFont="1" applyFill="1" applyBorder="1" applyAlignment="1">
      <alignment horizontal="center" vertical="center" wrapText="1"/>
    </xf>
    <xf numFmtId="1" fontId="17" fillId="2" borderId="30" xfId="1" applyNumberFormat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right" wrapText="1"/>
    </xf>
    <xf numFmtId="3" fontId="43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30" fillId="2" borderId="11" xfId="1" applyFont="1" applyFill="1" applyBorder="1" applyAlignment="1">
      <alignment horizontal="center" wrapText="1"/>
    </xf>
    <xf numFmtId="0" fontId="30" fillId="2" borderId="0" xfId="1" applyFont="1" applyFill="1" applyAlignment="1">
      <alignment horizontal="center" wrapText="1"/>
    </xf>
    <xf numFmtId="0" fontId="14" fillId="3" borderId="0" xfId="1" applyFont="1" applyFill="1" applyAlignment="1">
      <alignment horizontal="right" wrapText="1"/>
    </xf>
    <xf numFmtId="0" fontId="15" fillId="2" borderId="0" xfId="1" applyFont="1" applyFill="1" applyAlignment="1">
      <alignment horizontal="right" wrapText="1"/>
    </xf>
    <xf numFmtId="0" fontId="16" fillId="2" borderId="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7" fillId="2" borderId="3" xfId="1" applyNumberFormat="1" applyFont="1" applyFill="1" applyBorder="1" applyAlignment="1">
      <alignment horizontal="center" vertical="center" wrapText="1"/>
    </xf>
    <xf numFmtId="171" fontId="20" fillId="2" borderId="2" xfId="2" applyNumberFormat="1" applyFont="1" applyFill="1" applyBorder="1" applyAlignment="1">
      <alignment horizontal="center" vertical="center" wrapText="1"/>
    </xf>
    <xf numFmtId="171" fontId="20" fillId="2" borderId="7" xfId="2" applyNumberFormat="1" applyFont="1" applyFill="1" applyBorder="1" applyAlignment="1">
      <alignment horizontal="center" vertical="center" wrapText="1"/>
    </xf>
    <xf numFmtId="171" fontId="20" fillId="2" borderId="3" xfId="2" applyNumberFormat="1" applyFont="1" applyFill="1" applyBorder="1" applyAlignment="1">
      <alignment horizontal="center" vertical="center" wrapText="1"/>
    </xf>
    <xf numFmtId="4" fontId="19" fillId="2" borderId="2" xfId="2" applyNumberFormat="1" applyFont="1" applyFill="1" applyBorder="1" applyAlignment="1">
      <alignment horizontal="center" vertical="center" wrapText="1"/>
    </xf>
    <xf numFmtId="4" fontId="19" fillId="2" borderId="7" xfId="2" applyNumberFormat="1" applyFont="1" applyFill="1" applyBorder="1" applyAlignment="1">
      <alignment horizontal="center" vertical="center" wrapText="1"/>
    </xf>
    <xf numFmtId="4" fontId="19" fillId="2" borderId="3" xfId="2" applyNumberFormat="1" applyFont="1" applyFill="1" applyBorder="1" applyAlignment="1">
      <alignment horizontal="center" vertical="center" wrapText="1"/>
    </xf>
    <xf numFmtId="165" fontId="33" fillId="2" borderId="2" xfId="2" applyNumberFormat="1" applyFont="1" applyFill="1" applyBorder="1" applyAlignment="1">
      <alignment horizontal="center" vertical="center" wrapText="1"/>
    </xf>
    <xf numFmtId="165" fontId="33" fillId="2" borderId="7" xfId="2" applyNumberFormat="1" applyFont="1" applyFill="1" applyBorder="1" applyAlignment="1">
      <alignment horizontal="center" vertical="center" wrapText="1"/>
    </xf>
    <xf numFmtId="165" fontId="33" fillId="2" borderId="3" xfId="2" applyNumberFormat="1" applyFont="1" applyFill="1" applyBorder="1" applyAlignment="1">
      <alignment horizontal="center" vertical="center" wrapText="1"/>
    </xf>
    <xf numFmtId="0" fontId="39" fillId="2" borderId="14" xfId="1" applyFont="1" applyFill="1" applyBorder="1" applyAlignment="1">
      <alignment horizontal="center" vertical="center" wrapText="1"/>
    </xf>
    <xf numFmtId="0" fontId="39" fillId="2" borderId="3" xfId="1" applyFont="1" applyFill="1" applyBorder="1" applyAlignment="1">
      <alignment horizontal="center" vertical="center" wrapText="1"/>
    </xf>
    <xf numFmtId="0" fontId="37" fillId="2" borderId="0" xfId="1" applyFont="1" applyFill="1" applyBorder="1" applyAlignment="1">
      <alignment horizontal="left" vertical="center" wrapText="1"/>
    </xf>
    <xf numFmtId="0" fontId="34" fillId="2" borderId="0" xfId="1" applyFont="1" applyFill="1" applyAlignment="1">
      <alignment horizontal="right" wrapText="1"/>
    </xf>
    <xf numFmtId="0" fontId="16" fillId="2" borderId="0" xfId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right" wrapText="1"/>
    </xf>
    <xf numFmtId="0" fontId="34" fillId="2" borderId="0" xfId="1" applyFont="1" applyFill="1" applyBorder="1" applyAlignment="1">
      <alignment horizontal="right" vertical="center" wrapText="1"/>
    </xf>
    <xf numFmtId="3" fontId="39" fillId="2" borderId="13" xfId="1" applyNumberFormat="1" applyFont="1" applyFill="1" applyBorder="1" applyAlignment="1">
      <alignment horizontal="center" vertical="center" wrapText="1"/>
    </xf>
    <xf numFmtId="3" fontId="39" fillId="2" borderId="1" xfId="1" applyNumberFormat="1" applyFont="1" applyFill="1" applyBorder="1" applyAlignment="1">
      <alignment horizontal="center" vertical="center" wrapText="1"/>
    </xf>
    <xf numFmtId="3" fontId="32" fillId="2" borderId="15" xfId="1" applyNumberFormat="1" applyFont="1" applyFill="1" applyBorder="1" applyAlignment="1">
      <alignment horizontal="center" vertical="center" wrapText="1"/>
    </xf>
    <xf numFmtId="3" fontId="32" fillId="2" borderId="16" xfId="1" applyNumberFormat="1" applyFont="1" applyFill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39" fillId="2" borderId="13" xfId="1" applyFont="1" applyFill="1" applyBorder="1" applyAlignment="1">
      <alignment horizontal="center" vertical="center" wrapText="1"/>
    </xf>
    <xf numFmtId="0" fontId="39" fillId="2" borderId="1" xfId="1" applyFont="1" applyFill="1" applyBorder="1" applyAlignment="1">
      <alignment horizontal="center" vertical="center" wrapText="1"/>
    </xf>
    <xf numFmtId="0" fontId="39" fillId="2" borderId="2" xfId="1" applyFont="1" applyFill="1" applyBorder="1" applyAlignment="1">
      <alignment horizontal="center" vertical="center" wrapText="1"/>
    </xf>
    <xf numFmtId="172" fontId="6" fillId="2" borderId="7" xfId="2" applyNumberFormat="1" applyFont="1" applyFill="1" applyBorder="1" applyAlignment="1">
      <alignment horizontal="center" vertical="center" wrapText="1"/>
    </xf>
    <xf numFmtId="172" fontId="6" fillId="2" borderId="22" xfId="2" applyNumberFormat="1" applyFont="1" applyFill="1" applyBorder="1" applyAlignment="1">
      <alignment horizontal="center" vertical="center" wrapText="1"/>
    </xf>
    <xf numFmtId="3" fontId="40" fillId="2" borderId="13" xfId="1" applyNumberFormat="1" applyFont="1" applyFill="1" applyBorder="1" applyAlignment="1">
      <alignment horizontal="center" vertical="center" wrapText="1"/>
    </xf>
    <xf numFmtId="3" fontId="40" fillId="2" borderId="1" xfId="1" applyNumberFormat="1" applyFont="1" applyFill="1" applyBorder="1" applyAlignment="1">
      <alignment horizontal="center" vertical="center" wrapText="1"/>
    </xf>
    <xf numFmtId="3" fontId="40" fillId="2" borderId="17" xfId="1" applyNumberFormat="1" applyFont="1" applyFill="1" applyBorder="1" applyAlignment="1">
      <alignment horizontal="center" vertical="center" wrapText="1"/>
    </xf>
    <xf numFmtId="3" fontId="40" fillId="2" borderId="19" xfId="1" applyNumberFormat="1" applyFont="1" applyFill="1" applyBorder="1" applyAlignment="1">
      <alignment horizontal="center" vertical="center" wrapText="1"/>
    </xf>
  </cellXfs>
  <cellStyles count="46">
    <cellStyle name="Обычный" xfId="0" builtinId="0"/>
    <cellStyle name="Обычный 2" xfId="1"/>
    <cellStyle name="Обычный 2 12" xfId="45"/>
    <cellStyle name="Обычный 2 2" xfId="3"/>
    <cellStyle name="Обычный 2 3" xfId="38"/>
    <cellStyle name="Обычный 2 4" xfId="40"/>
    <cellStyle name="Обычный 2 5" xfId="42"/>
    <cellStyle name="Обычный 3" xfId="4"/>
    <cellStyle name="Обычный 3 2" xfId="5"/>
    <cellStyle name="Обычный 4" xfId="4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 4" xfId="44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42"/>
      <c r="B1" s="142"/>
      <c r="C1" s="142"/>
      <c r="D1" s="142"/>
      <c r="E1" s="142"/>
      <c r="F1" s="22"/>
      <c r="G1" s="3"/>
      <c r="H1" s="22"/>
      <c r="I1" s="22"/>
    </row>
    <row r="2" spans="1:10" ht="50.25" customHeight="1" x14ac:dyDescent="0.25">
      <c r="A2" s="143"/>
      <c r="B2" s="143"/>
      <c r="C2" s="143"/>
      <c r="D2" s="143"/>
      <c r="E2" s="143"/>
      <c r="F2" s="31"/>
      <c r="G2" s="31"/>
      <c r="H2" s="22"/>
      <c r="I2" s="22"/>
    </row>
    <row r="3" spans="1:10" ht="16.5" customHeight="1" x14ac:dyDescent="0.25">
      <c r="A3" s="143"/>
      <c r="B3" s="143"/>
      <c r="C3" s="143"/>
      <c r="D3" s="143"/>
      <c r="E3" s="143"/>
      <c r="F3" s="143"/>
      <c r="G3" s="32"/>
      <c r="H3" s="142"/>
      <c r="I3" s="142"/>
    </row>
    <row r="4" spans="1:10" ht="117.75" customHeight="1" x14ac:dyDescent="0.25">
      <c r="A4" s="28" t="s">
        <v>8</v>
      </c>
      <c r="B4" s="28" t="s">
        <v>9</v>
      </c>
      <c r="C4" s="144" t="s">
        <v>17</v>
      </c>
      <c r="D4" s="144"/>
      <c r="E4" s="145" t="s">
        <v>27</v>
      </c>
      <c r="F4" s="147" t="s">
        <v>29</v>
      </c>
      <c r="G4" s="148"/>
      <c r="H4" s="147" t="s">
        <v>28</v>
      </c>
      <c r="I4" s="148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46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42" t="s">
        <v>0</v>
      </c>
      <c r="B1" s="142"/>
      <c r="C1" s="142"/>
      <c r="D1" s="142"/>
      <c r="E1" s="142"/>
      <c r="F1" s="142"/>
      <c r="G1" s="142"/>
      <c r="H1" s="22"/>
      <c r="I1" s="22"/>
    </row>
    <row r="2" spans="1:9" ht="35.25" customHeight="1" x14ac:dyDescent="0.25">
      <c r="A2" s="143" t="s">
        <v>16</v>
      </c>
      <c r="B2" s="143"/>
      <c r="C2" s="143"/>
      <c r="D2" s="143"/>
      <c r="E2" s="143"/>
      <c r="F2" s="143"/>
      <c r="G2" s="31"/>
      <c r="H2" s="22"/>
      <c r="I2" s="22"/>
    </row>
    <row r="3" spans="1:9" ht="33" customHeight="1" x14ac:dyDescent="0.25">
      <c r="A3" s="143"/>
      <c r="B3" s="143"/>
      <c r="C3" s="143"/>
      <c r="D3" s="143"/>
      <c r="E3" s="143"/>
      <c r="F3" s="143"/>
      <c r="G3" s="143"/>
      <c r="H3" s="142"/>
      <c r="I3" s="142"/>
    </row>
    <row r="4" spans="1:9" ht="15.75" customHeight="1" x14ac:dyDescent="0.25">
      <c r="A4" s="149" t="s">
        <v>8</v>
      </c>
      <c r="B4" s="149" t="s">
        <v>9</v>
      </c>
      <c r="C4" s="152" t="s">
        <v>18</v>
      </c>
      <c r="D4" s="152" t="s">
        <v>17</v>
      </c>
      <c r="E4" s="152" t="s">
        <v>19</v>
      </c>
      <c r="F4" s="152" t="s">
        <v>20</v>
      </c>
    </row>
    <row r="5" spans="1:9" x14ac:dyDescent="0.25">
      <c r="A5" s="150"/>
      <c r="B5" s="150"/>
      <c r="C5" s="153"/>
      <c r="D5" s="153"/>
      <c r="E5" s="153"/>
      <c r="F5" s="153"/>
    </row>
    <row r="6" spans="1:9" ht="99.75" customHeight="1" x14ac:dyDescent="0.25">
      <c r="A6" s="151"/>
      <c r="B6" s="151"/>
      <c r="C6" s="154"/>
      <c r="D6" s="154"/>
      <c r="E6" s="154"/>
      <c r="F6" s="154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57"/>
      <c r="L1" s="157"/>
      <c r="M1" s="157"/>
      <c r="N1" s="157"/>
      <c r="O1" s="157"/>
      <c r="P1" s="157"/>
      <c r="Q1" s="157"/>
    </row>
    <row r="2" spans="1:25" ht="22.5" customHeight="1" x14ac:dyDescent="0.3">
      <c r="K2" s="158"/>
      <c r="L2" s="158"/>
      <c r="M2" s="158"/>
      <c r="N2" s="158"/>
      <c r="O2" s="158"/>
      <c r="P2" s="158"/>
      <c r="Q2" s="158"/>
    </row>
    <row r="3" spans="1:25" ht="27.75" customHeight="1" x14ac:dyDescent="0.3">
      <c r="C3" s="159" t="s">
        <v>50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5"/>
      <c r="Q3" s="5" t="s">
        <v>39</v>
      </c>
    </row>
    <row r="4" spans="1:25" s="96" customFormat="1" ht="43.9" customHeight="1" x14ac:dyDescent="0.3">
      <c r="B4" s="160" t="s">
        <v>8</v>
      </c>
      <c r="C4" s="160" t="s">
        <v>9</v>
      </c>
      <c r="D4" s="160" t="s">
        <v>10</v>
      </c>
      <c r="E4" s="161" t="s">
        <v>44</v>
      </c>
      <c r="F4" s="161" t="s">
        <v>52</v>
      </c>
      <c r="G4" s="162" t="s">
        <v>11</v>
      </c>
      <c r="H4" s="163"/>
      <c r="I4" s="163"/>
      <c r="J4" s="163"/>
      <c r="K4" s="164"/>
      <c r="L4" s="165" t="s">
        <v>36</v>
      </c>
      <c r="M4" s="165" t="s">
        <v>47</v>
      </c>
      <c r="N4" s="165" t="s">
        <v>46</v>
      </c>
      <c r="O4" s="166" t="s">
        <v>53</v>
      </c>
      <c r="P4" s="166" t="s">
        <v>40</v>
      </c>
      <c r="Q4" s="167" t="s">
        <v>41</v>
      </c>
    </row>
    <row r="5" spans="1:25" s="7" customFormat="1" ht="159.75" customHeight="1" x14ac:dyDescent="0.3">
      <c r="B5" s="160"/>
      <c r="C5" s="160"/>
      <c r="D5" s="160"/>
      <c r="E5" s="161"/>
      <c r="F5" s="161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65"/>
      <c r="M5" s="165"/>
      <c r="N5" s="165"/>
      <c r="O5" s="166"/>
      <c r="P5" s="166"/>
      <c r="Q5" s="168"/>
    </row>
    <row r="6" spans="1:25" s="8" customFormat="1" ht="39.75" customHeight="1" x14ac:dyDescent="0.3">
      <c r="B6" s="160"/>
      <c r="C6" s="160"/>
      <c r="D6" s="160"/>
      <c r="E6" s="161"/>
      <c r="F6" s="161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55" t="s">
        <v>45</v>
      </c>
      <c r="S6" s="156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75" t="e">
        <f>S9/U9</f>
        <v>#REF!</v>
      </c>
      <c r="L8" s="172" t="e">
        <f>ROUND(E8*K8,2)</f>
        <v>#REF!</v>
      </c>
      <c r="M8" s="169" t="e">
        <f>ROUND(Q16/Q17,9)</f>
        <v>#REF!</v>
      </c>
      <c r="N8" s="172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2023 '!M13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77"/>
      <c r="L9" s="174"/>
      <c r="M9" s="170"/>
      <c r="N9" s="174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2023 '!#REF!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75" t="e">
        <f>S11/U11</f>
        <v>#REF!</v>
      </c>
      <c r="L10" s="172" t="e">
        <f>ROUND(E8*K10,2)</f>
        <v>#REF!</v>
      </c>
      <c r="M10" s="170"/>
      <c r="N10" s="172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2023 '!#REF!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76"/>
      <c r="L11" s="173"/>
      <c r="M11" s="170"/>
      <c r="N11" s="173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2023 '!#REF!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75" t="e">
        <f>S13/U13</f>
        <v>#REF!</v>
      </c>
      <c r="L12" s="172" t="e">
        <f>ROUND(E10*K12,2)</f>
        <v>#REF!</v>
      </c>
      <c r="M12" s="170"/>
      <c r="N12" s="172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2023 '!#REF!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76"/>
      <c r="L13" s="173"/>
      <c r="M13" s="170"/>
      <c r="N13" s="173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2023 '!#REF!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75" t="e">
        <f>S15/U15</f>
        <v>#REF!</v>
      </c>
      <c r="L14" s="172" t="e">
        <f>ROUND(E12*K14,2)</f>
        <v>#REF!</v>
      </c>
      <c r="M14" s="170"/>
      <c r="N14" s="172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2023 '!#REF!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77"/>
      <c r="L15" s="174"/>
      <c r="M15" s="170"/>
      <c r="N15" s="174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2023 '!#REF!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71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42" t="s">
        <v>0</v>
      </c>
      <c r="B1" s="142"/>
      <c r="C1" s="142"/>
      <c r="D1" s="142"/>
      <c r="E1" s="142"/>
      <c r="F1" s="142"/>
      <c r="G1" s="22"/>
      <c r="H1" s="22"/>
      <c r="I1" s="22"/>
    </row>
    <row r="2" spans="1:9" ht="35.25" customHeight="1" x14ac:dyDescent="0.25">
      <c r="A2" s="143" t="s">
        <v>55</v>
      </c>
      <c r="B2" s="143"/>
      <c r="C2" s="143"/>
      <c r="D2" s="143"/>
      <c r="E2" s="143"/>
      <c r="F2" s="143"/>
      <c r="G2" s="31"/>
      <c r="H2" s="22"/>
      <c r="I2" s="22"/>
    </row>
    <row r="3" spans="1:9" ht="33" customHeight="1" x14ac:dyDescent="0.25">
      <c r="A3" s="143"/>
      <c r="B3" s="143"/>
      <c r="C3" s="143"/>
      <c r="D3" s="143"/>
      <c r="E3" s="143"/>
      <c r="F3" s="143"/>
      <c r="G3" s="143"/>
      <c r="H3" s="142"/>
      <c r="I3" s="142"/>
    </row>
    <row r="4" spans="1:9" ht="15.75" customHeight="1" x14ac:dyDescent="0.25">
      <c r="A4" s="149" t="s">
        <v>8</v>
      </c>
      <c r="B4" s="149" t="s">
        <v>9</v>
      </c>
      <c r="C4" s="152" t="s">
        <v>18</v>
      </c>
      <c r="D4" s="152" t="s">
        <v>49</v>
      </c>
      <c r="E4" s="152" t="s">
        <v>19</v>
      </c>
      <c r="F4" s="152" t="s">
        <v>20</v>
      </c>
    </row>
    <row r="5" spans="1:9" x14ac:dyDescent="0.25">
      <c r="A5" s="150"/>
      <c r="B5" s="150"/>
      <c r="C5" s="153"/>
      <c r="D5" s="153"/>
      <c r="E5" s="153"/>
      <c r="F5" s="153"/>
    </row>
    <row r="6" spans="1:9" ht="99.75" customHeight="1" x14ac:dyDescent="0.25">
      <c r="A6" s="151"/>
      <c r="B6" s="151"/>
      <c r="C6" s="154"/>
      <c r="D6" s="154"/>
      <c r="E6" s="154"/>
      <c r="F6" s="154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49" t="s">
        <v>8</v>
      </c>
      <c r="B20" s="149" t="s">
        <v>9</v>
      </c>
      <c r="C20" s="152" t="s">
        <v>18</v>
      </c>
      <c r="D20" s="152" t="s">
        <v>49</v>
      </c>
      <c r="E20" s="152" t="s">
        <v>19</v>
      </c>
      <c r="F20" s="152" t="s">
        <v>20</v>
      </c>
    </row>
    <row r="21" spans="1:6" x14ac:dyDescent="0.25">
      <c r="A21" s="150"/>
      <c r="B21" s="150"/>
      <c r="C21" s="153"/>
      <c r="D21" s="153"/>
      <c r="E21" s="153"/>
      <c r="F21" s="153"/>
    </row>
    <row r="22" spans="1:6" x14ac:dyDescent="0.25">
      <c r="A22" s="151"/>
      <c r="B22" s="151"/>
      <c r="C22" s="154"/>
      <c r="D22" s="154"/>
      <c r="E22" s="154"/>
      <c r="F22" s="154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A1:F1"/>
    <mergeCell ref="A20:A22"/>
    <mergeCell ref="B20:B22"/>
    <mergeCell ref="C20:C22"/>
    <mergeCell ref="D20:D22"/>
    <mergeCell ref="E20:E22"/>
    <mergeCell ref="F20:F22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32"/>
  <sheetViews>
    <sheetView tabSelected="1" view="pageBreakPreview" topLeftCell="B1" zoomScale="70" zoomScaleNormal="53" zoomScaleSheetLayoutView="70" workbookViewId="0">
      <selection activeCell="Q10" sqref="Q10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8.28515625" style="4" customWidth="1"/>
    <col min="4" max="4" width="18.140625" style="4" customWidth="1"/>
    <col min="5" max="6" width="19.85546875" style="4" customWidth="1"/>
    <col min="7" max="8" width="20.85546875" style="4" customWidth="1"/>
    <col min="9" max="9" width="19.7109375" style="4" customWidth="1"/>
    <col min="10" max="10" width="18" style="4" customWidth="1"/>
    <col min="11" max="11" width="16.7109375" style="4" customWidth="1"/>
    <col min="12" max="12" width="20.7109375" style="4" customWidth="1"/>
    <col min="13" max="13" width="23" style="4" customWidth="1"/>
    <col min="14" max="14" width="21" style="4" customWidth="1"/>
    <col min="15" max="15" width="16.7109375" style="4" customWidth="1"/>
    <col min="16" max="16" width="17.140625" style="4" customWidth="1"/>
    <col min="17" max="17" width="23.140625" style="4" customWidth="1"/>
    <col min="18" max="18" width="20.42578125" style="4" customWidth="1"/>
    <col min="19" max="19" width="25.42578125" style="4" customWidth="1"/>
    <col min="20" max="20" width="15.7109375" style="4" customWidth="1"/>
    <col min="21" max="16384" width="9.140625" style="4"/>
  </cols>
  <sheetData>
    <row r="1" spans="1:20" ht="20.25" x14ac:dyDescent="0.3">
      <c r="L1" s="181" t="s">
        <v>72</v>
      </c>
      <c r="M1" s="181"/>
    </row>
    <row r="2" spans="1:20" ht="20.25" customHeight="1" x14ac:dyDescent="0.3">
      <c r="K2" s="181" t="s">
        <v>70</v>
      </c>
      <c r="L2" s="181"/>
      <c r="M2" s="181"/>
    </row>
    <row r="3" spans="1:20" ht="18" customHeight="1" x14ac:dyDescent="0.3">
      <c r="I3" s="103"/>
      <c r="J3" s="103"/>
      <c r="K3" s="103"/>
      <c r="L3" s="181" t="s">
        <v>71</v>
      </c>
      <c r="M3" s="181"/>
    </row>
    <row r="4" spans="1:20" ht="22.5" customHeight="1" x14ac:dyDescent="0.3">
      <c r="J4" s="104"/>
      <c r="K4" s="104"/>
      <c r="L4" s="183"/>
      <c r="M4" s="183"/>
    </row>
    <row r="5" spans="1:20" ht="22.5" customHeight="1" x14ac:dyDescent="0.3">
      <c r="J5" s="104"/>
      <c r="K5" s="104"/>
      <c r="L5" s="140"/>
      <c r="M5" s="140"/>
    </row>
    <row r="6" spans="1:20" ht="65.25" customHeight="1" x14ac:dyDescent="0.3">
      <c r="B6" s="182" t="s">
        <v>65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</row>
    <row r="7" spans="1:20" ht="16.5" customHeight="1" x14ac:dyDescent="0.3">
      <c r="B7" s="180"/>
      <c r="C7" s="180"/>
      <c r="D7" s="180"/>
      <c r="E7" s="106"/>
      <c r="F7" s="110"/>
      <c r="G7" s="107"/>
      <c r="H7" s="107"/>
      <c r="J7" s="105"/>
      <c r="K7" s="105"/>
      <c r="L7" s="105"/>
      <c r="M7" s="105"/>
    </row>
    <row r="8" spans="1:20" ht="24" customHeight="1" thickBot="1" x14ac:dyDescent="0.35">
      <c r="B8" s="184" t="s">
        <v>56</v>
      </c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</row>
    <row r="9" spans="1:20" s="6" customFormat="1" ht="57" customHeight="1" x14ac:dyDescent="0.3">
      <c r="B9" s="189" t="s">
        <v>8</v>
      </c>
      <c r="C9" s="192" t="s">
        <v>9</v>
      </c>
      <c r="D9" s="178" t="s">
        <v>57</v>
      </c>
      <c r="E9" s="194" t="s">
        <v>67</v>
      </c>
      <c r="F9" s="187" t="s">
        <v>68</v>
      </c>
      <c r="G9" s="188"/>
      <c r="H9" s="188"/>
      <c r="I9" s="185" t="s">
        <v>36</v>
      </c>
      <c r="J9" s="185" t="s">
        <v>47</v>
      </c>
      <c r="K9" s="185" t="s">
        <v>46</v>
      </c>
      <c r="L9" s="199" t="s">
        <v>66</v>
      </c>
      <c r="M9" s="201" t="s">
        <v>40</v>
      </c>
    </row>
    <row r="10" spans="1:20" s="7" customFormat="1" ht="303.75" customHeight="1" x14ac:dyDescent="0.3">
      <c r="B10" s="190"/>
      <c r="C10" s="160"/>
      <c r="D10" s="179"/>
      <c r="E10" s="195"/>
      <c r="F10" s="141" t="s">
        <v>69</v>
      </c>
      <c r="G10" s="111" t="s">
        <v>62</v>
      </c>
      <c r="H10" s="109" t="s">
        <v>63</v>
      </c>
      <c r="I10" s="186"/>
      <c r="J10" s="186"/>
      <c r="K10" s="186"/>
      <c r="L10" s="200"/>
      <c r="M10" s="202"/>
    </row>
    <row r="11" spans="1:20" s="8" customFormat="1" ht="30" customHeight="1" thickBot="1" x14ac:dyDescent="0.35">
      <c r="B11" s="191"/>
      <c r="C11" s="193"/>
      <c r="D11" s="130" t="s">
        <v>64</v>
      </c>
      <c r="E11" s="196"/>
      <c r="F11" s="131" t="s">
        <v>60</v>
      </c>
      <c r="G11" s="131" t="s">
        <v>61</v>
      </c>
      <c r="H11" s="131" t="s">
        <v>59</v>
      </c>
      <c r="I11" s="132" t="s">
        <v>37</v>
      </c>
      <c r="J11" s="132" t="s">
        <v>38</v>
      </c>
      <c r="K11" s="132" t="s">
        <v>42</v>
      </c>
      <c r="L11" s="132" t="s">
        <v>43</v>
      </c>
      <c r="M11" s="133" t="s">
        <v>54</v>
      </c>
    </row>
    <row r="12" spans="1:20" s="8" customFormat="1" ht="28.5" customHeight="1" thickBot="1" x14ac:dyDescent="0.35">
      <c r="B12" s="134">
        <v>1</v>
      </c>
      <c r="C12" s="135">
        <v>2</v>
      </c>
      <c r="D12" s="136">
        <v>3</v>
      </c>
      <c r="E12" s="136">
        <v>4</v>
      </c>
      <c r="F12" s="136">
        <v>5</v>
      </c>
      <c r="G12" s="137">
        <v>6</v>
      </c>
      <c r="H12" s="138">
        <v>7</v>
      </c>
      <c r="I12" s="138">
        <v>8</v>
      </c>
      <c r="J12" s="138">
        <v>9</v>
      </c>
      <c r="K12" s="138">
        <v>10</v>
      </c>
      <c r="L12" s="138">
        <v>11</v>
      </c>
      <c r="M12" s="139">
        <v>12</v>
      </c>
      <c r="N12" s="7"/>
      <c r="Q12" s="7"/>
      <c r="R12" s="100"/>
    </row>
    <row r="13" spans="1:20" ht="36.75" customHeight="1" x14ac:dyDescent="0.3">
      <c r="A13" s="4">
        <v>1343001</v>
      </c>
      <c r="B13" s="121">
        <v>1</v>
      </c>
      <c r="C13" s="122" t="s">
        <v>6</v>
      </c>
      <c r="D13" s="123">
        <v>282.42147745731683</v>
      </c>
      <c r="E13" s="124">
        <v>105357</v>
      </c>
      <c r="F13" s="125">
        <v>1.0016499999999999</v>
      </c>
      <c r="G13" s="126">
        <v>1.0149999999999999</v>
      </c>
      <c r="H13" s="126">
        <v>1</v>
      </c>
      <c r="I13" s="127">
        <v>287.15907373583769</v>
      </c>
      <c r="J13" s="197">
        <v>0.96655487916760419</v>
      </c>
      <c r="K13" s="127">
        <v>277.555004</v>
      </c>
      <c r="L13" s="128">
        <v>29242362.559999999</v>
      </c>
      <c r="M13" s="129">
        <v>350161767.04000002</v>
      </c>
      <c r="N13" s="79"/>
      <c r="O13" s="79"/>
      <c r="R13" s="101"/>
      <c r="T13" s="102"/>
    </row>
    <row r="14" spans="1:20" ht="45" customHeight="1" thickBot="1" x14ac:dyDescent="0.35">
      <c r="B14" s="112">
        <v>2</v>
      </c>
      <c r="C14" s="113" t="s">
        <v>58</v>
      </c>
      <c r="D14" s="114">
        <v>282.42147745731683</v>
      </c>
      <c r="E14" s="115">
        <v>26299</v>
      </c>
      <c r="F14" s="116">
        <v>0.99373</v>
      </c>
      <c r="G14" s="117">
        <v>1.113</v>
      </c>
      <c r="H14" s="117">
        <v>1</v>
      </c>
      <c r="I14" s="118">
        <v>312.36422330534299</v>
      </c>
      <c r="J14" s="198"/>
      <c r="K14" s="118">
        <v>301.91716400000001</v>
      </c>
      <c r="L14" s="119">
        <v>7940119.5</v>
      </c>
      <c r="M14" s="120">
        <v>95498633.879999995</v>
      </c>
      <c r="N14" s="79"/>
      <c r="O14" s="79"/>
      <c r="R14" s="101"/>
      <c r="T14" s="102"/>
    </row>
    <row r="15" spans="1:20" ht="24" customHeight="1" x14ac:dyDescent="0.3">
      <c r="B15" s="57"/>
      <c r="C15" s="57"/>
      <c r="D15" s="108"/>
      <c r="E15" s="58"/>
      <c r="F15" s="60"/>
    </row>
    <row r="16" spans="1:20" x14ac:dyDescent="0.3">
      <c r="B16" s="61"/>
      <c r="C16" s="61"/>
      <c r="D16" s="61"/>
      <c r="E16" s="62"/>
      <c r="F16" s="62"/>
    </row>
    <row r="17" spans="2:6" ht="50.25" customHeight="1" x14ac:dyDescent="0.3">
      <c r="B17" s="61"/>
      <c r="C17" s="48"/>
      <c r="D17" s="48"/>
      <c r="E17" s="64"/>
      <c r="F17" s="65"/>
    </row>
    <row r="18" spans="2:6" ht="50.25" customHeight="1" x14ac:dyDescent="0.3">
      <c r="B18" s="61"/>
      <c r="C18" s="48"/>
      <c r="D18" s="48"/>
      <c r="E18" s="64"/>
      <c r="F18" s="65"/>
    </row>
    <row r="19" spans="2:6" ht="50.25" customHeight="1" x14ac:dyDescent="0.3">
      <c r="B19" s="61"/>
      <c r="C19" s="48"/>
      <c r="D19" s="48"/>
      <c r="E19" s="64"/>
      <c r="F19" s="65"/>
    </row>
    <row r="20" spans="2:6" ht="50.25" customHeight="1" x14ac:dyDescent="0.3">
      <c r="B20" s="61"/>
      <c r="C20" s="48"/>
      <c r="D20" s="48"/>
      <c r="E20" s="64"/>
      <c r="F20" s="65"/>
    </row>
    <row r="21" spans="2:6" ht="50.25" customHeight="1" x14ac:dyDescent="0.3">
      <c r="B21" s="61"/>
      <c r="C21" s="48"/>
      <c r="D21" s="48"/>
      <c r="E21" s="64"/>
      <c r="F21" s="65"/>
    </row>
    <row r="22" spans="2:6" ht="50.25" customHeight="1" x14ac:dyDescent="0.3">
      <c r="B22" s="61"/>
      <c r="C22" s="48"/>
      <c r="D22" s="48"/>
      <c r="E22" s="64"/>
      <c r="F22" s="65"/>
    </row>
    <row r="23" spans="2:6" ht="50.25" customHeight="1" x14ac:dyDescent="0.3">
      <c r="B23" s="61"/>
      <c r="C23" s="48"/>
      <c r="D23" s="48"/>
      <c r="E23" s="64"/>
      <c r="F23" s="65"/>
    </row>
    <row r="24" spans="2:6" ht="50.25" customHeight="1" x14ac:dyDescent="0.3">
      <c r="B24" s="61"/>
      <c r="C24" s="48"/>
      <c r="D24" s="48"/>
      <c r="E24" s="64"/>
      <c r="F24" s="65"/>
    </row>
    <row r="25" spans="2:6" ht="50.25" customHeight="1" x14ac:dyDescent="0.3">
      <c r="B25" s="66"/>
      <c r="C25" s="67"/>
      <c r="D25" s="68"/>
      <c r="E25" s="68"/>
      <c r="F25" s="69"/>
    </row>
    <row r="26" spans="2:6" x14ac:dyDescent="0.3">
      <c r="B26" s="48"/>
      <c r="C26" s="48"/>
      <c r="D26" s="48"/>
      <c r="E26" s="48"/>
      <c r="F26" s="48"/>
    </row>
    <row r="27" spans="2:6" x14ac:dyDescent="0.3">
      <c r="B27" s="48"/>
      <c r="C27" s="48"/>
      <c r="D27" s="48"/>
      <c r="E27" s="48"/>
      <c r="F27" s="48"/>
    </row>
    <row r="28" spans="2:6" x14ac:dyDescent="0.3">
      <c r="B28" s="48"/>
      <c r="C28" s="48"/>
      <c r="D28" s="48"/>
      <c r="E28" s="48"/>
      <c r="F28" s="48"/>
    </row>
    <row r="29" spans="2:6" x14ac:dyDescent="0.3">
      <c r="B29" s="48"/>
      <c r="C29" s="48"/>
      <c r="D29" s="48"/>
      <c r="E29" s="48"/>
      <c r="F29" s="48"/>
    </row>
    <row r="30" spans="2:6" x14ac:dyDescent="0.3">
      <c r="B30" s="48"/>
      <c r="C30" s="48"/>
      <c r="D30" s="48"/>
      <c r="E30" s="48"/>
      <c r="F30" s="48"/>
    </row>
    <row r="31" spans="2:6" x14ac:dyDescent="0.3">
      <c r="B31" s="48"/>
      <c r="C31" s="48"/>
      <c r="D31" s="48"/>
      <c r="E31" s="48"/>
      <c r="F31" s="48"/>
    </row>
    <row r="32" spans="2:6" x14ac:dyDescent="0.3">
      <c r="B32" s="48"/>
      <c r="C32" s="48"/>
      <c r="D32" s="48"/>
      <c r="E32" s="48"/>
      <c r="F32" s="48"/>
    </row>
  </sheetData>
  <mergeCells count="18">
    <mergeCell ref="J13:J14"/>
    <mergeCell ref="J9:J10"/>
    <mergeCell ref="L9:L10"/>
    <mergeCell ref="M9:M10"/>
    <mergeCell ref="K9:K10"/>
    <mergeCell ref="D9:D10"/>
    <mergeCell ref="B7:D7"/>
    <mergeCell ref="L1:M1"/>
    <mergeCell ref="L3:M3"/>
    <mergeCell ref="B6:M6"/>
    <mergeCell ref="L4:M4"/>
    <mergeCell ref="K2:M2"/>
    <mergeCell ref="B8:M8"/>
    <mergeCell ref="I9:I10"/>
    <mergeCell ref="F9:H9"/>
    <mergeCell ref="B9:B11"/>
    <mergeCell ref="C9:C11"/>
    <mergeCell ref="E9:E11"/>
  </mergeCells>
  <pageMargins left="0.39370078740157483" right="0.39370078740157483" top="0.74803149606299213" bottom="0.19685039370078741" header="0.15748031496062992" footer="0.15748031496062992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2023 </vt:lpstr>
      <vt:lpstr>'СМП 2017  (2)'!Заголовки_для_печати</vt:lpstr>
      <vt:lpstr>'СМП 2023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2023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2023-07-14T01:40:04Z</cp:lastPrinted>
  <dcterms:created xsi:type="dcterms:W3CDTF">2015-02-06T05:02:21Z</dcterms:created>
  <dcterms:modified xsi:type="dcterms:W3CDTF">2023-07-14T01:40:12Z</dcterms:modified>
</cp:coreProperties>
</file>