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180" windowWidth="22260" windowHeight="12465" tabRatio="923" activeTab="3"/>
  </bookViews>
  <sheets>
    <sheet name="Таблица 1_КСГ по КС " sheetId="7" r:id="rId1"/>
    <sheet name="Таблица 2_КСГ по ДС" sheetId="9" r:id="rId2"/>
    <sheet name="Таблица 3_k уровня-подуровн" sheetId="10" r:id="rId3"/>
    <sheet name="Таблица 4_КСЛП" sheetId="11" r:id="rId4"/>
  </sheets>
  <definedNames>
    <definedName name="_xlnm._FilterDatabase" localSheetId="0" hidden="1">'Таблица 1_КСГ по КС '!$A$13:$Q$411</definedName>
    <definedName name="_xlnm._FilterDatabase" localSheetId="1" hidden="1">'Таблица 2_КСГ по ДС'!$A$13:$P$197</definedName>
    <definedName name="_xlnm.Print_Titles" localSheetId="0">'Таблица 1_КСГ по КС '!$10:$13</definedName>
    <definedName name="_xlnm.Print_Titles" localSheetId="1">'Таблица 2_КСГ по ДС'!$10:$13</definedName>
    <definedName name="_xlnm.Print_Area" localSheetId="0">'Таблица 1_КСГ по КС '!$A$1:$M$417</definedName>
    <definedName name="_xlnm.Print_Area" localSheetId="1">'Таблица 2_КСГ по ДС'!$A$1:$M$200</definedName>
    <definedName name="_xlnm.Print_Area" localSheetId="2">'Таблица 3_k уровня-подуровн'!$A$1:$J$22</definedName>
    <definedName name="_xlnm.Print_Area" localSheetId="3">'Таблица 4_КСЛП'!$A$1:$D$21</definedName>
  </definedNames>
  <calcPr calcId="162913"/>
</workbook>
</file>

<file path=xl/calcChain.xml><?xml version="1.0" encoding="utf-8"?>
<calcChain xmlns="http://schemas.openxmlformats.org/spreadsheetml/2006/main">
  <c r="H16" i="7" l="1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H101" i="7"/>
  <c r="H102" i="7"/>
  <c r="H103" i="7"/>
  <c r="H104" i="7"/>
  <c r="H105" i="7"/>
  <c r="H106" i="7"/>
  <c r="H107" i="7"/>
  <c r="H108" i="7"/>
  <c r="H109" i="7"/>
  <c r="H110" i="7"/>
  <c r="H111" i="7"/>
  <c r="H112" i="7"/>
  <c r="H113" i="7"/>
  <c r="H114" i="7"/>
  <c r="H115" i="7"/>
  <c r="H116" i="7"/>
  <c r="H117" i="7"/>
  <c r="H118" i="7"/>
  <c r="H119" i="7"/>
  <c r="H120" i="7"/>
  <c r="H121" i="7"/>
  <c r="H122" i="7"/>
  <c r="H123" i="7"/>
  <c r="H124" i="7"/>
  <c r="H125" i="7"/>
  <c r="H126" i="7"/>
  <c r="H127" i="7"/>
  <c r="H128" i="7"/>
  <c r="H129" i="7"/>
  <c r="H130" i="7"/>
  <c r="H131" i="7"/>
  <c r="H132" i="7"/>
  <c r="H133" i="7"/>
  <c r="H134" i="7"/>
  <c r="H135" i="7"/>
  <c r="H136" i="7"/>
  <c r="H137" i="7"/>
  <c r="H138" i="7"/>
  <c r="H139" i="7"/>
  <c r="H140" i="7"/>
  <c r="H141" i="7"/>
  <c r="H142" i="7"/>
  <c r="H143" i="7"/>
  <c r="H144" i="7"/>
  <c r="H145" i="7"/>
  <c r="H146" i="7"/>
  <c r="H147" i="7"/>
  <c r="H148" i="7"/>
  <c r="H149" i="7"/>
  <c r="H150" i="7"/>
  <c r="H151" i="7"/>
  <c r="H152" i="7"/>
  <c r="H153" i="7"/>
  <c r="H154" i="7"/>
  <c r="H155" i="7"/>
  <c r="H156" i="7"/>
  <c r="H157" i="7"/>
  <c r="H158" i="7"/>
  <c r="H159" i="7"/>
  <c r="H160" i="7"/>
  <c r="H161" i="7"/>
  <c r="H162" i="7"/>
  <c r="H163" i="7"/>
  <c r="H164" i="7"/>
  <c r="H165" i="7"/>
  <c r="H166" i="7"/>
  <c r="H167" i="7"/>
  <c r="H168" i="7"/>
  <c r="H169" i="7"/>
  <c r="H170" i="7"/>
  <c r="H171" i="7"/>
  <c r="H172" i="7"/>
  <c r="H173" i="7"/>
  <c r="H174" i="7"/>
  <c r="H175" i="7"/>
  <c r="H176" i="7"/>
  <c r="H177" i="7"/>
  <c r="H178" i="7"/>
  <c r="H179" i="7"/>
  <c r="H180" i="7"/>
  <c r="H181" i="7"/>
  <c r="H182" i="7"/>
  <c r="H183" i="7"/>
  <c r="H184" i="7"/>
  <c r="H185" i="7"/>
  <c r="H186" i="7"/>
  <c r="H187" i="7"/>
  <c r="H188" i="7"/>
  <c r="H189" i="7"/>
  <c r="H190" i="7"/>
  <c r="H191" i="7"/>
  <c r="H192" i="7"/>
  <c r="H193" i="7"/>
  <c r="H194" i="7"/>
  <c r="H195" i="7"/>
  <c r="H196" i="7"/>
  <c r="H197" i="7"/>
  <c r="H198" i="7"/>
  <c r="H199" i="7"/>
  <c r="H200" i="7"/>
  <c r="H201" i="7"/>
  <c r="H202" i="7"/>
  <c r="H203" i="7"/>
  <c r="H204" i="7"/>
  <c r="H205" i="7"/>
  <c r="H206" i="7"/>
  <c r="H207" i="7"/>
  <c r="H208" i="7"/>
  <c r="H209" i="7"/>
  <c r="H210" i="7"/>
  <c r="H211" i="7"/>
  <c r="H212" i="7"/>
  <c r="H213" i="7"/>
  <c r="H214" i="7"/>
  <c r="H215" i="7"/>
  <c r="H216" i="7"/>
  <c r="H217" i="7"/>
  <c r="H218" i="7"/>
  <c r="H219" i="7"/>
  <c r="H220" i="7"/>
  <c r="H221" i="7"/>
  <c r="H222" i="7"/>
  <c r="H223" i="7"/>
  <c r="H224" i="7"/>
  <c r="H225" i="7"/>
  <c r="H226" i="7"/>
  <c r="H227" i="7"/>
  <c r="H228" i="7"/>
  <c r="H229" i="7"/>
  <c r="H230" i="7"/>
  <c r="H231" i="7"/>
  <c r="H232" i="7"/>
  <c r="H233" i="7"/>
  <c r="H234" i="7"/>
  <c r="H235" i="7"/>
  <c r="H236" i="7"/>
  <c r="H237" i="7"/>
  <c r="H238" i="7"/>
  <c r="H239" i="7"/>
  <c r="H240" i="7"/>
  <c r="H241" i="7"/>
  <c r="H242" i="7"/>
  <c r="H243" i="7"/>
  <c r="H244" i="7"/>
  <c r="H245" i="7"/>
  <c r="H246" i="7"/>
  <c r="H247" i="7"/>
  <c r="H248" i="7"/>
  <c r="H249" i="7"/>
  <c r="H250" i="7"/>
  <c r="H251" i="7"/>
  <c r="H252" i="7"/>
  <c r="H253" i="7"/>
  <c r="H254" i="7"/>
  <c r="H255" i="7"/>
  <c r="H256" i="7"/>
  <c r="H257" i="7"/>
  <c r="H258" i="7"/>
  <c r="H259" i="7"/>
  <c r="H260" i="7"/>
  <c r="H261" i="7"/>
  <c r="H262" i="7"/>
  <c r="H263" i="7"/>
  <c r="H264" i="7"/>
  <c r="H265" i="7"/>
  <c r="H266" i="7"/>
  <c r="H267" i="7"/>
  <c r="H268" i="7"/>
  <c r="H269" i="7"/>
  <c r="H270" i="7"/>
  <c r="H271" i="7"/>
  <c r="H272" i="7"/>
  <c r="H273" i="7"/>
  <c r="H274" i="7"/>
  <c r="H275" i="7"/>
  <c r="H276" i="7"/>
  <c r="H277" i="7"/>
  <c r="H278" i="7"/>
  <c r="H279" i="7"/>
  <c r="H280" i="7"/>
  <c r="H281" i="7"/>
  <c r="H282" i="7"/>
  <c r="H283" i="7"/>
  <c r="H284" i="7"/>
  <c r="H285" i="7"/>
  <c r="H286" i="7"/>
  <c r="H287" i="7"/>
  <c r="H288" i="7"/>
  <c r="H289" i="7"/>
  <c r="H290" i="7"/>
  <c r="H291" i="7"/>
  <c r="H292" i="7"/>
  <c r="H293" i="7"/>
  <c r="H294" i="7"/>
  <c r="H295" i="7"/>
  <c r="H296" i="7"/>
  <c r="H297" i="7"/>
  <c r="H298" i="7"/>
  <c r="H299" i="7"/>
  <c r="H300" i="7"/>
  <c r="H301" i="7"/>
  <c r="H302" i="7"/>
  <c r="H303" i="7"/>
  <c r="H304" i="7"/>
  <c r="H305" i="7"/>
  <c r="H306" i="7"/>
  <c r="H307" i="7"/>
  <c r="H308" i="7"/>
  <c r="H309" i="7"/>
  <c r="H310" i="7"/>
  <c r="H311" i="7"/>
  <c r="H312" i="7"/>
  <c r="H313" i="7"/>
  <c r="H314" i="7"/>
  <c r="H315" i="7"/>
  <c r="H316" i="7"/>
  <c r="H317" i="7"/>
  <c r="H318" i="7"/>
  <c r="H319" i="7"/>
  <c r="H320" i="7"/>
  <c r="H321" i="7"/>
  <c r="H322" i="7"/>
  <c r="H323" i="7"/>
  <c r="H324" i="7"/>
  <c r="H325" i="7"/>
  <c r="H326" i="7"/>
  <c r="H327" i="7"/>
  <c r="H328" i="7"/>
  <c r="H329" i="7"/>
  <c r="H330" i="7"/>
  <c r="H331" i="7"/>
  <c r="H332" i="7"/>
  <c r="H333" i="7"/>
  <c r="H334" i="7"/>
  <c r="H335" i="7"/>
  <c r="H336" i="7"/>
  <c r="H337" i="7"/>
  <c r="H338" i="7"/>
  <c r="H339" i="7"/>
  <c r="H340" i="7"/>
  <c r="H341" i="7"/>
  <c r="H342" i="7"/>
  <c r="H343" i="7"/>
  <c r="H344" i="7"/>
  <c r="H345" i="7"/>
  <c r="H346" i="7"/>
  <c r="H347" i="7"/>
  <c r="H348" i="7"/>
  <c r="H349" i="7"/>
  <c r="H350" i="7"/>
  <c r="H351" i="7"/>
  <c r="H352" i="7"/>
  <c r="H353" i="7"/>
  <c r="H354" i="7"/>
  <c r="H355" i="7"/>
  <c r="H356" i="7"/>
  <c r="H357" i="7"/>
  <c r="H358" i="7"/>
  <c r="H359" i="7"/>
  <c r="H360" i="7"/>
  <c r="H361" i="7"/>
  <c r="H362" i="7"/>
  <c r="H363" i="7"/>
  <c r="H364" i="7"/>
  <c r="H365" i="7"/>
  <c r="H366" i="7"/>
  <c r="H367" i="7"/>
  <c r="H368" i="7"/>
  <c r="H369" i="7"/>
  <c r="H370" i="7"/>
  <c r="H371" i="7"/>
  <c r="H372" i="7"/>
  <c r="H373" i="7"/>
  <c r="H374" i="7"/>
  <c r="H375" i="7"/>
  <c r="H376" i="7"/>
  <c r="H377" i="7"/>
  <c r="H378" i="7"/>
  <c r="H379" i="7"/>
  <c r="H380" i="7"/>
  <c r="H381" i="7"/>
  <c r="H382" i="7"/>
  <c r="H383" i="7"/>
  <c r="H384" i="7"/>
  <c r="H385" i="7"/>
  <c r="H386" i="7"/>
  <c r="H387" i="7"/>
  <c r="H388" i="7"/>
  <c r="H389" i="7"/>
  <c r="H390" i="7"/>
  <c r="H391" i="7"/>
  <c r="H392" i="7"/>
  <c r="H393" i="7"/>
  <c r="H394" i="7"/>
  <c r="H395" i="7"/>
  <c r="H396" i="7"/>
  <c r="H397" i="7"/>
  <c r="H398" i="7"/>
  <c r="H399" i="7"/>
  <c r="H400" i="7"/>
  <c r="H401" i="7"/>
  <c r="H402" i="7"/>
  <c r="H403" i="7"/>
  <c r="H404" i="7"/>
  <c r="H405" i="7"/>
  <c r="H406" i="7"/>
  <c r="H407" i="7"/>
  <c r="H408" i="7"/>
  <c r="H409" i="7"/>
  <c r="H410" i="7"/>
  <c r="H411" i="7"/>
  <c r="H15" i="7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0" i="9"/>
  <c r="H51" i="9"/>
  <c r="H52" i="9"/>
  <c r="H53" i="9"/>
  <c r="H54" i="9"/>
  <c r="H55" i="9"/>
  <c r="H56" i="9"/>
  <c r="H57" i="9"/>
  <c r="H58" i="9"/>
  <c r="H59" i="9"/>
  <c r="H60" i="9"/>
  <c r="H61" i="9"/>
  <c r="H62" i="9"/>
  <c r="H63" i="9"/>
  <c r="H64" i="9"/>
  <c r="H65" i="9"/>
  <c r="H66" i="9"/>
  <c r="H67" i="9"/>
  <c r="H68" i="9"/>
  <c r="H69" i="9"/>
  <c r="H70" i="9"/>
  <c r="H71" i="9"/>
  <c r="H72" i="9"/>
  <c r="H73" i="9"/>
  <c r="H74" i="9"/>
  <c r="H75" i="9"/>
  <c r="H76" i="9"/>
  <c r="H77" i="9"/>
  <c r="H78" i="9"/>
  <c r="H79" i="9"/>
  <c r="H80" i="9"/>
  <c r="H81" i="9"/>
  <c r="H82" i="9"/>
  <c r="H83" i="9"/>
  <c r="H84" i="9"/>
  <c r="H85" i="9"/>
  <c r="H86" i="9"/>
  <c r="H87" i="9"/>
  <c r="H88" i="9"/>
  <c r="H89" i="9"/>
  <c r="H90" i="9"/>
  <c r="H91" i="9"/>
  <c r="H92" i="9"/>
  <c r="H93" i="9"/>
  <c r="H94" i="9"/>
  <c r="H95" i="9"/>
  <c r="H96" i="9"/>
  <c r="H97" i="9"/>
  <c r="H98" i="9"/>
  <c r="H99" i="9"/>
  <c r="H100" i="9"/>
  <c r="H101" i="9"/>
  <c r="H102" i="9"/>
  <c r="H103" i="9"/>
  <c r="H104" i="9"/>
  <c r="H105" i="9"/>
  <c r="H106" i="9"/>
  <c r="H107" i="9"/>
  <c r="H108" i="9"/>
  <c r="H109" i="9"/>
  <c r="H110" i="9"/>
  <c r="H111" i="9"/>
  <c r="H112" i="9"/>
  <c r="H113" i="9"/>
  <c r="H114" i="9"/>
  <c r="H115" i="9"/>
  <c r="H116" i="9"/>
  <c r="H117" i="9"/>
  <c r="H118" i="9"/>
  <c r="H119" i="9"/>
  <c r="H120" i="9"/>
  <c r="H121" i="9"/>
  <c r="H122" i="9"/>
  <c r="H123" i="9"/>
  <c r="H124" i="9"/>
  <c r="H125" i="9"/>
  <c r="H126" i="9"/>
  <c r="H127" i="9"/>
  <c r="H128" i="9"/>
  <c r="H129" i="9"/>
  <c r="H130" i="9"/>
  <c r="H131" i="9"/>
  <c r="H132" i="9"/>
  <c r="H133" i="9"/>
  <c r="H134" i="9"/>
  <c r="H135" i="9"/>
  <c r="H136" i="9"/>
  <c r="H137" i="9"/>
  <c r="H138" i="9"/>
  <c r="H139" i="9"/>
  <c r="H140" i="9"/>
  <c r="H141" i="9"/>
  <c r="H142" i="9"/>
  <c r="H143" i="9"/>
  <c r="H144" i="9"/>
  <c r="H145" i="9"/>
  <c r="H146" i="9"/>
  <c r="H147" i="9"/>
  <c r="H148" i="9"/>
  <c r="H149" i="9"/>
  <c r="H150" i="9"/>
  <c r="H151" i="9"/>
  <c r="H152" i="9"/>
  <c r="H153" i="9"/>
  <c r="H154" i="9"/>
  <c r="H155" i="9"/>
  <c r="H156" i="9"/>
  <c r="H157" i="9"/>
  <c r="H158" i="9"/>
  <c r="H159" i="9"/>
  <c r="H160" i="9"/>
  <c r="H161" i="9"/>
  <c r="H162" i="9"/>
  <c r="H163" i="9"/>
  <c r="H164" i="9"/>
  <c r="H165" i="9"/>
  <c r="H166" i="9"/>
  <c r="H167" i="9"/>
  <c r="H168" i="9"/>
  <c r="H169" i="9"/>
  <c r="H170" i="9"/>
  <c r="H171" i="9"/>
  <c r="H172" i="9"/>
  <c r="H173" i="9"/>
  <c r="H174" i="9"/>
  <c r="H175" i="9"/>
  <c r="H176" i="9"/>
  <c r="H177" i="9"/>
  <c r="H178" i="9"/>
  <c r="H179" i="9"/>
  <c r="H180" i="9"/>
  <c r="H181" i="9"/>
  <c r="H182" i="9"/>
  <c r="H183" i="9"/>
  <c r="H184" i="9"/>
  <c r="H185" i="9"/>
  <c r="H186" i="9"/>
  <c r="H187" i="9"/>
  <c r="H188" i="9"/>
  <c r="H189" i="9"/>
  <c r="H190" i="9"/>
  <c r="H191" i="9"/>
  <c r="H192" i="9"/>
  <c r="H193" i="9"/>
  <c r="H194" i="9"/>
  <c r="H15" i="9"/>
  <c r="D4" i="11" l="1"/>
  <c r="D2" i="11"/>
  <c r="D3" i="11"/>
  <c r="D1" i="11"/>
  <c r="J2" i="10"/>
  <c r="J3" i="10"/>
  <c r="J4" i="10"/>
  <c r="J1" i="10"/>
  <c r="M2" i="9"/>
  <c r="M3" i="9"/>
  <c r="M4" i="9"/>
  <c r="M1" i="9"/>
</calcChain>
</file>

<file path=xl/sharedStrings.xml><?xml version="1.0" encoding="utf-8"?>
<sst xmlns="http://schemas.openxmlformats.org/spreadsheetml/2006/main" count="3822" uniqueCount="1185">
  <si>
    <t>№ п/п</t>
  </si>
  <si>
    <t>Код профиля</t>
  </si>
  <si>
    <t>Профиль</t>
  </si>
  <si>
    <t>Наименование КСГ</t>
  </si>
  <si>
    <t>Акушерство и гинекология</t>
  </si>
  <si>
    <t>Операции на женских половых органах (уровень 1)</t>
  </si>
  <si>
    <t>Операции на женских половых органах (уровень 2)</t>
  </si>
  <si>
    <t>Аллергология и иммунология</t>
  </si>
  <si>
    <t>Нарушения с вовлечением иммунного механизма</t>
  </si>
  <si>
    <t>Гастроэнтерология</t>
  </si>
  <si>
    <t>Гематология</t>
  </si>
  <si>
    <t>Лекарственная терапия при доброкачественных заболеваниях крови и пузырном заносе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</si>
  <si>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</si>
  <si>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</si>
  <si>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Детская кардиология</t>
  </si>
  <si>
    <t>Детская онкология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</si>
  <si>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</si>
  <si>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</si>
  <si>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Детская хирургия</t>
  </si>
  <si>
    <t>Детская эндокринология</t>
  </si>
  <si>
    <t>Сахарный диабет, дети</t>
  </si>
  <si>
    <t>Инфекционные болезни</t>
  </si>
  <si>
    <t>Респираторные инфекции верхних дыхательных путей, дети</t>
  </si>
  <si>
    <t>Кардиология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</si>
  <si>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</si>
  <si>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</si>
  <si>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</si>
  <si>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Неврология</t>
  </si>
  <si>
    <t>Неврологические заболевания, лечение с применением ботулотоксина (уровень 2)</t>
  </si>
  <si>
    <t>Нейрохирургия</t>
  </si>
  <si>
    <t>Неонатология</t>
  </si>
  <si>
    <t>Нефрология (без диализа)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</si>
  <si>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</si>
  <si>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</si>
  <si>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</si>
  <si>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</si>
  <si>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</si>
  <si>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</si>
  <si>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</si>
  <si>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</si>
  <si>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</si>
  <si>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</si>
  <si>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</si>
  <si>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</si>
  <si>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</si>
  <si>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</si>
  <si>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</si>
  <si>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</si>
  <si>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</si>
  <si>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</si>
  <si>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</si>
  <si>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</si>
  <si>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</si>
  <si>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</si>
  <si>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</si>
  <si>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</si>
  <si>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</si>
  <si>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</si>
  <si>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Оториноларингология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</si>
  <si>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</si>
  <si>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</si>
  <si>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</si>
  <si>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</si>
  <si>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</si>
  <si>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</si>
  <si>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</si>
  <si>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</si>
  <si>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</si>
  <si>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</si>
  <si>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</si>
  <si>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</si>
  <si>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Пульмонология</t>
  </si>
  <si>
    <t>Ревматология</t>
  </si>
  <si>
    <t>Сердечно-сосудистая хирургия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</si>
  <si>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</si>
  <si>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</si>
  <si>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</si>
  <si>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</si>
  <si>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</si>
  <si>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</si>
  <si>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</si>
  <si>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</si>
  <si>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</si>
  <si>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</si>
  <si>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</si>
  <si>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Урология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</si>
  <si>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</si>
  <si>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</si>
  <si>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</si>
  <si>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</si>
  <si>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</si>
  <si>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</si>
  <si>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</si>
  <si>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</si>
  <si>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</si>
  <si>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</si>
  <si>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</si>
  <si>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</si>
  <si>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</si>
  <si>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</si>
  <si>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</si>
  <si>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</si>
  <si>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</si>
  <si>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</si>
  <si>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</si>
  <si>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</si>
  <si>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полости рта (уровень 1)</t>
  </si>
  <si>
    <t>Операции на органах полости рта (уровень 2)</t>
  </si>
  <si>
    <t>Эндокринология</t>
  </si>
  <si>
    <t>Кистозный фиброз</t>
  </si>
  <si>
    <t>Прочее</t>
  </si>
  <si>
    <t>Комплексное лечение с применением препаратов иммуноглобулина</t>
  </si>
  <si>
    <t>Факторы, влияющие на состояние здоровья населения и обращения в учреждения здравоохранения</t>
  </si>
  <si>
    <t>Отторжение, отмирание трансплантата органов и тканей</t>
  </si>
  <si>
    <t>Злокачественное новообразование без специального противоопухолевого лечения</t>
  </si>
  <si>
    <t>Медицинская реабилитация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</si>
  <si>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</si>
  <si>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</si>
  <si>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</si>
  <si>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</si>
  <si>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</si>
  <si>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</si>
  <si>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</si>
  <si>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Таблица 1</t>
  </si>
  <si>
    <t>Акушерское дело</t>
  </si>
  <si>
    <t>Таблица 2</t>
  </si>
  <si>
    <t>1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</si>
  <si>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</si>
  <si>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</si>
  <si>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</si>
  <si>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</si>
  <si>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</si>
  <si>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</si>
  <si>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</si>
  <si>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</si>
  <si>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</si>
  <si>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</si>
  <si>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</si>
  <si>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</si>
  <si>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</si>
  <si>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</si>
  <si>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</si>
  <si>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</si>
  <si>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</si>
  <si>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</si>
  <si>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</si>
  <si>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</si>
  <si>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</si>
  <si>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st02.011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</si>
  <si>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</si>
  <si>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</si>
  <si>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</si>
  <si>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</si>
  <si>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st03.001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</si>
  <si>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</si>
  <si>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</si>
  <si>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</si>
  <si>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</si>
  <si>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18</t>
  </si>
  <si>
    <t>st04.002</t>
  </si>
  <si>
    <t>Воспалительные заболевания кишечника</t>
  </si>
  <si>
    <t>19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</si>
  <si>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</si>
  <si>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</si>
  <si>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</si>
  <si>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</si>
  <si>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</si>
  <si>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</si>
  <si>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</si>
  <si>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</si>
  <si>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</si>
  <si>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</si>
  <si>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</si>
  <si>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</si>
  <si>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</si>
  <si>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</si>
  <si>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</si>
  <si>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</si>
  <si>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</si>
  <si>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</si>
  <si>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28</t>
  </si>
  <si>
    <t>st05.008</t>
  </si>
  <si>
    <t>st07.001</t>
  </si>
  <si>
    <t>Врожденные аномалии сердечно-сосудистой системы, дети</t>
  </si>
  <si>
    <t>st08.001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</si>
  <si>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</si>
  <si>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</si>
  <si>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</si>
  <si>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</si>
  <si>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</si>
  <si>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</si>
  <si>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</si>
  <si>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</si>
  <si>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</si>
  <si>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</si>
  <si>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</si>
  <si>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</si>
  <si>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</si>
  <si>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</si>
  <si>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</si>
  <si>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</si>
  <si>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</si>
  <si>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</si>
  <si>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</si>
  <si>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</si>
  <si>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</si>
  <si>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</si>
  <si>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</si>
  <si>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</si>
  <si>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</si>
  <si>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</si>
  <si>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</si>
  <si>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</si>
  <si>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</si>
  <si>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</si>
  <si>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</si>
  <si>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</si>
  <si>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</si>
  <si>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</si>
  <si>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</si>
  <si>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</si>
  <si>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</si>
  <si>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</si>
  <si>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</si>
  <si>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</si>
  <si>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</si>
  <si>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</si>
  <si>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</si>
  <si>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</si>
  <si>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</si>
  <si>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</si>
  <si>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</si>
  <si>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</si>
  <si>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</si>
  <si>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</si>
  <si>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</si>
  <si>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</si>
  <si>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</si>
  <si>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</si>
  <si>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</si>
  <si>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</si>
  <si>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</si>
  <si>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68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</si>
  <si>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</si>
  <si>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</si>
  <si>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</si>
  <si>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</si>
  <si>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</si>
  <si>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</si>
  <si>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</si>
  <si>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</si>
  <si>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</si>
  <si>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</si>
  <si>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</si>
  <si>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</si>
  <si>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</si>
  <si>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</si>
  <si>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</si>
  <si>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</si>
  <si>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</si>
  <si>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</si>
  <si>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</si>
  <si>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</si>
  <si>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</si>
  <si>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</si>
  <si>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</si>
  <si>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</si>
  <si>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st14.002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</si>
  <si>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</si>
  <si>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</si>
  <si>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</si>
  <si>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</si>
  <si>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</si>
  <si>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</si>
  <si>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</si>
  <si>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</si>
  <si>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</si>
  <si>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</si>
  <si>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</si>
  <si>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</si>
  <si>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</si>
  <si>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</si>
  <si>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</si>
  <si>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</si>
  <si>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st15.009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</si>
  <si>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</si>
  <si>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</si>
  <si>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</si>
  <si>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</si>
  <si>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</si>
  <si>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</si>
  <si>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</si>
  <si>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</si>
  <si>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97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</si>
  <si>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</si>
  <si>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</si>
  <si>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</si>
  <si>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</si>
  <si>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</si>
  <si>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</si>
  <si>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100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</si>
  <si>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</si>
  <si>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</si>
  <si>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</si>
  <si>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</si>
  <si>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</si>
  <si>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</si>
  <si>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</si>
  <si>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</si>
  <si>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</si>
  <si>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</si>
  <si>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</si>
  <si>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</si>
  <si>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</si>
  <si>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</si>
  <si>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</si>
  <si>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</si>
  <si>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108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</si>
  <si>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</si>
  <si>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</si>
  <si>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</si>
  <si>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</si>
  <si>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</si>
  <si>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</si>
  <si>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</si>
  <si>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</si>
  <si>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112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</si>
  <si>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</si>
  <si>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</si>
  <si>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</si>
  <si>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</si>
  <si>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114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</si>
  <si>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</si>
  <si>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</si>
  <si>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</si>
  <si>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</si>
  <si>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</si>
  <si>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</si>
  <si>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</si>
  <si>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</si>
  <si>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</si>
  <si>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</si>
  <si>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</si>
  <si>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</si>
  <si>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</si>
  <si>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</si>
  <si>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</si>
  <si>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</si>
  <si>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122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</si>
  <si>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</si>
  <si>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</si>
  <si>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</si>
  <si>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</si>
  <si>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</si>
  <si>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</si>
  <si>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</si>
  <si>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</si>
  <si>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</si>
  <si>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</si>
  <si>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</si>
  <si>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</si>
  <si>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</si>
  <si>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</si>
  <si>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</si>
  <si>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</si>
  <si>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</si>
  <si>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</si>
  <si>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</si>
  <si>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st19.010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</si>
  <si>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</si>
  <si>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</si>
  <si>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</si>
  <si>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</si>
  <si>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</si>
  <si>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</si>
  <si>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</si>
  <si>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</si>
  <si>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</si>
  <si>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</si>
  <si>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</si>
  <si>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</si>
  <si>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</si>
  <si>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</si>
  <si>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</si>
  <si>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</si>
  <si>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</si>
  <si>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</si>
  <si>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</si>
  <si>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</si>
  <si>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</si>
  <si>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</si>
  <si>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</si>
  <si>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</si>
  <si>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</si>
  <si>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</si>
  <si>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</si>
  <si>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</si>
  <si>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</si>
  <si>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</si>
  <si>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</si>
  <si>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</si>
  <si>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158</t>
  </si>
  <si>
    <t>st19.037</t>
  </si>
  <si>
    <t>st19.038</t>
  </si>
  <si>
    <t>162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</si>
  <si>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</si>
  <si>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</si>
  <si>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</si>
  <si>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</si>
  <si>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</si>
  <si>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</si>
  <si>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</si>
  <si>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</si>
  <si>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</si>
  <si>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</si>
  <si>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</si>
  <si>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st20.006</t>
  </si>
  <si>
    <t>st20.007</t>
  </si>
  <si>
    <t>st20.008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</si>
  <si>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</si>
  <si>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</si>
  <si>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</si>
  <si>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st21.001</t>
  </si>
  <si>
    <t>st21.002</t>
  </si>
  <si>
    <t>st21.003</t>
  </si>
  <si>
    <t>st21.004</t>
  </si>
  <si>
    <t>st21.005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</si>
  <si>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</si>
  <si>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</si>
  <si>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</si>
  <si>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</si>
  <si>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</si>
  <si>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</si>
  <si>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</si>
  <si>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</si>
  <si>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</si>
  <si>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</si>
  <si>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</si>
  <si>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</si>
  <si>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</si>
  <si>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</si>
  <si>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</si>
  <si>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</si>
  <si>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</si>
  <si>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</si>
  <si>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</si>
  <si>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</si>
  <si>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</si>
  <si>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</si>
  <si>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</si>
  <si>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</si>
  <si>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</si>
  <si>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</si>
  <si>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</si>
  <si>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</si>
  <si>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</si>
  <si>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</si>
  <si>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</si>
  <si>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</si>
  <si>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</si>
  <si>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</si>
  <si>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</si>
  <si>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</si>
  <si>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</si>
  <si>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</si>
  <si>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</si>
  <si>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</si>
  <si>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</si>
  <si>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</si>
  <si>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</si>
  <si>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</si>
  <si>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</si>
  <si>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</si>
  <si>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</si>
  <si>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</si>
  <si>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</si>
  <si>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st25.009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</si>
  <si>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</si>
  <si>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</si>
  <si>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</si>
  <si>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</si>
  <si>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</si>
  <si>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</si>
  <si>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st26.001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</si>
  <si>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</si>
  <si>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</si>
  <si>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</si>
  <si>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</si>
  <si>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</si>
  <si>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</si>
  <si>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</si>
  <si>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</si>
  <si>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</si>
  <si>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</si>
  <si>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</si>
  <si>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</si>
  <si>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</si>
  <si>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</si>
  <si>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</si>
  <si>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</si>
  <si>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</si>
  <si>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</si>
  <si>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</si>
  <si>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</si>
  <si>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</si>
  <si>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</si>
  <si>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</si>
  <si>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</si>
  <si>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</si>
  <si>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</si>
  <si>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</si>
  <si>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</si>
  <si>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</si>
  <si>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</si>
  <si>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</si>
  <si>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</si>
  <si>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</si>
  <si>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</si>
  <si>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</si>
  <si>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</si>
  <si>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</si>
  <si>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</si>
  <si>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</si>
  <si>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</si>
  <si>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</si>
  <si>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</si>
  <si>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</si>
  <si>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</si>
  <si>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</si>
  <si>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</si>
  <si>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</si>
  <si>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</si>
  <si>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</si>
  <si>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</si>
  <si>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</si>
  <si>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</si>
  <si>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</si>
  <si>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</si>
  <si>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st29.010</t>
  </si>
  <si>
    <t>st29.011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</si>
  <si>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</si>
  <si>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</si>
  <si>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</si>
  <si>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</si>
  <si>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</si>
  <si>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</si>
  <si>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</si>
  <si>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</si>
  <si>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</si>
  <si>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</si>
  <si>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</si>
  <si>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</si>
  <si>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</si>
  <si>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</si>
  <si>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</si>
  <si>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st30.007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</si>
  <si>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</si>
  <si>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</si>
  <si>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</si>
  <si>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</si>
  <si>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</si>
  <si>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st30.011</t>
  </si>
  <si>
    <t>st30.012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</si>
  <si>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</si>
  <si>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</si>
  <si>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</si>
  <si>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</si>
  <si>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</si>
  <si>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</si>
  <si>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</si>
  <si>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</si>
  <si>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</si>
  <si>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st31.003</t>
  </si>
  <si>
    <t>st31.004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</si>
  <si>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</si>
  <si>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</si>
  <si>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</si>
  <si>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</si>
  <si>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</si>
  <si>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</si>
  <si>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</si>
  <si>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</si>
  <si>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</si>
  <si>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</si>
  <si>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</si>
  <si>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</si>
  <si>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</si>
  <si>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</si>
  <si>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</si>
  <si>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</si>
  <si>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</si>
  <si>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</si>
  <si>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</si>
  <si>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</si>
  <si>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</si>
  <si>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</si>
  <si>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</si>
  <si>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</si>
  <si>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</si>
  <si>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</si>
  <si>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</si>
  <si>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</si>
  <si>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</si>
  <si>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</si>
  <si>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</si>
  <si>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</si>
  <si>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</si>
  <si>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</si>
  <si>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</si>
  <si>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</si>
  <si>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</si>
  <si>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</si>
  <si>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</si>
  <si>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</si>
  <si>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</si>
  <si>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</si>
  <si>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</si>
  <si>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</si>
  <si>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</si>
  <si>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st32.009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</si>
  <si>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</si>
  <si>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</si>
  <si>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</si>
  <si>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</si>
  <si>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</si>
  <si>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</si>
  <si>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</si>
  <si>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st32.014</t>
  </si>
  <si>
    <t>st32.015</t>
  </si>
  <si>
    <t>st32.016</t>
  </si>
  <si>
    <t>st32.017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</si>
  <si>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</si>
  <si>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</si>
  <si>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</si>
  <si>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</si>
  <si>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</si>
  <si>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</si>
  <si>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</si>
  <si>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</si>
  <si>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</si>
  <si>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</si>
  <si>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</si>
  <si>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</si>
  <si>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</si>
  <si>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</si>
  <si>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</si>
  <si>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</si>
  <si>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</si>
  <si>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</si>
  <si>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</si>
  <si>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st34.002</t>
  </si>
  <si>
    <t>st34.003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</si>
  <si>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</si>
  <si>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</si>
  <si>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</si>
  <si>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</si>
  <si>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</si>
  <si>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</si>
  <si>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</si>
  <si>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</si>
  <si>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</si>
  <si>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</si>
  <si>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</si>
  <si>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</si>
  <si>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</si>
  <si>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</si>
  <si>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</si>
  <si>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</si>
  <si>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</si>
  <si>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</si>
  <si>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</si>
  <si>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</si>
  <si>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</si>
  <si>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st36.001</t>
  </si>
  <si>
    <t>st36.002</t>
  </si>
  <si>
    <t>Редкие генетические заболевания</t>
  </si>
  <si>
    <t>st36.004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</si>
  <si>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</si>
  <si>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</si>
  <si>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</si>
  <si>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</si>
  <si>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</si>
  <si>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</si>
  <si>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</si>
  <si>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</si>
  <si>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</si>
  <si>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</si>
  <si>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</si>
  <si>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</si>
  <si>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</si>
  <si>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</si>
  <si>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st37.001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</si>
  <si>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</si>
  <si>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</si>
  <si>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</si>
  <si>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</si>
  <si>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</si>
  <si>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</si>
  <si>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</si>
  <si>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</si>
  <si>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</si>
  <si>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</si>
  <si>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</si>
  <si>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</si>
  <si>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</si>
  <si>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</si>
  <si>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</si>
  <si>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</si>
  <si>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</si>
  <si>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</si>
  <si>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</si>
  <si>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</si>
  <si>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</si>
  <si>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</si>
  <si>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st37.015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</si>
  <si>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</si>
  <si>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</si>
  <si>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</si>
  <si>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</si>
  <si>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</si>
  <si>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Гериатрия</t>
  </si>
  <si>
    <t>st38.001</t>
  </si>
  <si>
    <t>N п/п</t>
  </si>
  <si>
    <t>Наименование медицинской организации</t>
  </si>
  <si>
    <t>ОГБУЗ "Магаданский родильный дом"</t>
  </si>
  <si>
    <t>ГБУЗ "Магаданская областная детская больница"</t>
  </si>
  <si>
    <t xml:space="preserve">Уровень </t>
  </si>
  <si>
    <t>Подуровень</t>
  </si>
  <si>
    <t xml:space="preserve">Код КСГ в системе ОМС </t>
  </si>
  <si>
    <t>х</t>
  </si>
  <si>
    <t>ds02.007</t>
  </si>
  <si>
    <t>Искусственное прерывание беременности (аборт)</t>
  </si>
  <si>
    <t>ds02.006</t>
  </si>
  <si>
    <t>Медицинская реабилитация детей после хирургической коррекции врожденных пороков развития органов и систем</t>
  </si>
  <si>
    <t>ds37.012</t>
  </si>
  <si>
    <t>ds37.011</t>
  </si>
  <si>
    <t>ds37.010</t>
  </si>
  <si>
    <t>ds37.009</t>
  </si>
  <si>
    <t>ds37.008</t>
  </si>
  <si>
    <t>Медицинская реабилитация при других соматических заболеваниях (2 балла по ШРМ)</t>
  </si>
  <si>
    <t>ds37.007</t>
  </si>
  <si>
    <t>ds37.006</t>
  </si>
  <si>
    <t>Медицинская кардиореабилитация (2 балла по ШРМ)</t>
  </si>
  <si>
    <t>ds37.005</t>
  </si>
  <si>
    <t>ds37.004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</si>
  <si>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</si>
  <si>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ds37.003</t>
  </si>
  <si>
    <t>ds37.002</t>
  </si>
  <si>
    <t>Медицинская реабилитация пациентов с заболеваниями центральной нервной системы (2 балла по ШРМ)</t>
  </si>
  <si>
    <t>ds37.001</t>
  </si>
  <si>
    <t>ds36.006</t>
  </si>
  <si>
    <t>ds36.005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</si>
  <si>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</si>
  <si>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ds36.003</t>
  </si>
  <si>
    <t>ds36.002</t>
  </si>
  <si>
    <t>ds36.001</t>
  </si>
  <si>
    <t>Лечение кистозного фиброза с применением ингаляционной антибактериальной терапии</t>
  </si>
  <si>
    <t>ds35.004</t>
  </si>
  <si>
    <t>ds35.003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</si>
  <si>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</si>
  <si>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ds35.002</t>
  </si>
  <si>
    <t>Сахарный диабет, взрослые</t>
  </si>
  <si>
    <t>ds35.001</t>
  </si>
  <si>
    <t>ds34.003</t>
  </si>
  <si>
    <t>ds34.002</t>
  </si>
  <si>
    <t>ds34.001</t>
  </si>
  <si>
    <t>Ожоги и отморожения</t>
  </si>
  <si>
    <t>ds33.001</t>
  </si>
  <si>
    <t>ds32.008</t>
  </si>
  <si>
    <t>ds32.007</t>
  </si>
  <si>
    <t>Операции на желчном пузыре и желчевыводящих путях</t>
  </si>
  <si>
    <t>ds32.006</t>
  </si>
  <si>
    <t>ds32.005</t>
  </si>
  <si>
    <t>ds32.004</t>
  </si>
  <si>
    <t>ds32.003</t>
  </si>
  <si>
    <t>ds32.002</t>
  </si>
  <si>
    <t>ds32.001</t>
  </si>
  <si>
    <t>Операции на молочной железе</t>
  </si>
  <si>
    <t>ds31.006</t>
  </si>
  <si>
    <t>Операции на органах кроветворения и иммунной системы</t>
  </si>
  <si>
    <t>ds31.005</t>
  </si>
  <si>
    <t>ds31.004</t>
  </si>
  <si>
    <t>ds31.003</t>
  </si>
  <si>
    <t>ds31.002</t>
  </si>
  <si>
    <t>Болезни, новообразования молочной железы</t>
  </si>
  <si>
    <t>ds31.001</t>
  </si>
  <si>
    <t>ds30.006</t>
  </si>
  <si>
    <t>ds30.005</t>
  </si>
  <si>
    <t>ds30.004</t>
  </si>
  <si>
    <t>ds30.003</t>
  </si>
  <si>
    <t>ds30.002</t>
  </si>
  <si>
    <t>Болезни, врожденные аномалии, повреждения мочевой системы и мужских половых органов</t>
  </si>
  <si>
    <t>ds30.001</t>
  </si>
  <si>
    <t>Заболевания опорно-двигательного аппарата, травмы, болезни мягких тканей</t>
  </si>
  <si>
    <t>ds29.004</t>
  </si>
  <si>
    <t>ds29.003</t>
  </si>
  <si>
    <t>ds29.002</t>
  </si>
  <si>
    <t>ds29.001</t>
  </si>
  <si>
    <t>Операции на нижних дыхательных путях и легочной ткани, органах средостения</t>
  </si>
  <si>
    <t>ds28.001</t>
  </si>
  <si>
    <t>ds27.001</t>
  </si>
  <si>
    <t>ds26.001</t>
  </si>
  <si>
    <t>ds25.003</t>
  </si>
  <si>
    <t>ds25.002</t>
  </si>
  <si>
    <t>ds25.001</t>
  </si>
  <si>
    <t>Системные поражения соединительной ткани, артропатии, спондилопатии, взрослые</t>
  </si>
  <si>
    <t>ds24.001</t>
  </si>
  <si>
    <t>Болезни органов дыхания</t>
  </si>
  <si>
    <t>ds23.001</t>
  </si>
  <si>
    <t>Болезни органов пищеварения, дети</t>
  </si>
  <si>
    <t>ds22.002</t>
  </si>
  <si>
    <t>Системные поражения соединительной ткани, артропатии, спондилопатии, дети</t>
  </si>
  <si>
    <t>ds22.001</t>
  </si>
  <si>
    <t>ds21.006</t>
  </si>
  <si>
    <t>ds21.005</t>
  </si>
  <si>
    <t>ds21.004</t>
  </si>
  <si>
    <t>ds21.003</t>
  </si>
  <si>
    <t>ds21.002</t>
  </si>
  <si>
    <t>Болезни и травмы глаза</t>
  </si>
  <si>
    <t>ds21.001</t>
  </si>
  <si>
    <t>ds20.006</t>
  </si>
  <si>
    <t>ds20.005</t>
  </si>
  <si>
    <t>ds20.004</t>
  </si>
  <si>
    <t>ds20.003</t>
  </si>
  <si>
    <t>ds20.002</t>
  </si>
  <si>
    <t>Болезни уха, горла, носа</t>
  </si>
  <si>
    <t>ds20.001</t>
  </si>
  <si>
    <t>ds19.029</t>
  </si>
  <si>
    <t>ds19.028</t>
  </si>
  <si>
    <t>ds19.017</t>
  </si>
  <si>
    <t>ds19.016</t>
  </si>
  <si>
    <t>Другие болезни почек</t>
  </si>
  <si>
    <t>ds18.004</t>
  </si>
  <si>
    <t>Формирование, имплантация, удаление, смена доступа для диализа</t>
  </si>
  <si>
    <t>ds18.003</t>
  </si>
  <si>
    <t>Лекарственная терапия у пациентов, получающих диализ</t>
  </si>
  <si>
    <t>ds18.002</t>
  </si>
  <si>
    <t>Гломерулярные болезни, почечная недостаточность (без диализа)</t>
  </si>
  <si>
    <t>ds18.001</t>
  </si>
  <si>
    <t>Нарушения, возникшие в перинатальном периоде</t>
  </si>
  <si>
    <t>ds17.001</t>
  </si>
  <si>
    <t>Операции на периферической нервной системе</t>
  </si>
  <si>
    <t>ds16.002</t>
  </si>
  <si>
    <t>Болезни и травмы позвоночника, спинного мозга, последствия внутричерепной травмы, сотрясение головного мозга</t>
  </si>
  <si>
    <t>ds16.001</t>
  </si>
  <si>
    <t>ds15.003</t>
  </si>
  <si>
    <t>Неврологические заболевания, лечение с применением ботулотоксина (уровень 1)</t>
  </si>
  <si>
    <t>ds15.002</t>
  </si>
  <si>
    <t>Болезни нервной системы, хромосомные аномалии</t>
  </si>
  <si>
    <t>ds15.001</t>
  </si>
  <si>
    <t>ds14.002</t>
  </si>
  <si>
    <t>ds14.001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</si>
  <si>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</si>
  <si>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ds13.003</t>
  </si>
  <si>
    <t>Болезни системы кровообращения с применением инвазивных методов</t>
  </si>
  <si>
    <t>ds13.002</t>
  </si>
  <si>
    <t>Болезни системы кровообращения, взрослые</t>
  </si>
  <si>
    <t>ds13.001</t>
  </si>
  <si>
    <t>ds12.009</t>
  </si>
  <si>
    <t>Респираторные инфекции верхних дыхательных путей, взрослые</t>
  </si>
  <si>
    <t>ds12.008</t>
  </si>
  <si>
    <t>Инфекционные и паразитарные болезни, дети</t>
  </si>
  <si>
    <t>ds12.007</t>
  </si>
  <si>
    <t>Инфекционные и паразитарные болезни, взрослые</t>
  </si>
  <si>
    <t>ds12.006</t>
  </si>
  <si>
    <t>Другие вирусные гепатиты</t>
  </si>
  <si>
    <t>ds12.005</t>
  </si>
  <si>
    <t>Вирусный гепатит B хронический, лекарственная терапия</t>
  </si>
  <si>
    <t>ds12.001</t>
  </si>
  <si>
    <t>Другие болезни эндокринной системы, дети</t>
  </si>
  <si>
    <t>ds11.002</t>
  </si>
  <si>
    <t>ds11.001</t>
  </si>
  <si>
    <t>Операции по поводу грыж, дети</t>
  </si>
  <si>
    <t>ds10.001</t>
  </si>
  <si>
    <t>Операции на почке и мочевыделительной системе, дети</t>
  </si>
  <si>
    <t>ds09.002</t>
  </si>
  <si>
    <t>Операции на мужских половых органах, дети</t>
  </si>
  <si>
    <t>ds09.001</t>
  </si>
  <si>
    <t>ds08.001</t>
  </si>
  <si>
    <t>Болезни системы кровообращения, дети</t>
  </si>
  <si>
    <t>ds07.001</t>
  </si>
  <si>
    <t>ds05.005</t>
  </si>
  <si>
    <t>Болезни крови (уровень 2)</t>
  </si>
  <si>
    <t>ds05.002</t>
  </si>
  <si>
    <t>Болезни крови (уровень 1)</t>
  </si>
  <si>
    <t>ds05.001</t>
  </si>
  <si>
    <t>Болезни органов пищеварения, взрослые</t>
  </si>
  <si>
    <t>ds04.001</t>
  </si>
  <si>
    <t>ds03.001</t>
  </si>
  <si>
    <t>ds02.004</t>
  </si>
  <si>
    <t>ds02.003</t>
  </si>
  <si>
    <t>Болезни женских половых органов</t>
  </si>
  <si>
    <t>ds02.002</t>
  </si>
  <si>
    <t>Осложнения беременности, родов, послеродового периода</t>
  </si>
  <si>
    <t>ds02.001</t>
  </si>
  <si>
    <t>КСГ</t>
  </si>
  <si>
    <t>Стационарная медицинская помощь</t>
  </si>
  <si>
    <t>Примечание</t>
  </si>
  <si>
    <t>0</t>
  </si>
  <si>
    <t>Медицинская помощь, оказываемая в условиях дневного стационара</t>
  </si>
  <si>
    <t>Код профиля (V002)</t>
  </si>
  <si>
    <t xml:space="preserve">Коэффициент уровня оказания стационарной медицинской помощи   (КУСкпг/ксг)*          </t>
  </si>
  <si>
    <t xml:space="preserve">Коэффициент подуровня оказания стационарной медицинской помощи   для организаций i уровня (КУСкпгi/ксгi)* </t>
  </si>
  <si>
    <r>
      <t>*В случае выделения подуровней оказания медицинской помощи соответствующие коэффициенты используются в расчетах вместо средних значений коэффициентов уровня оказания медицинской помощи (КУС</t>
    </r>
    <r>
      <rPr>
        <sz val="6"/>
        <rFont val="Times New Roman"/>
        <family val="1"/>
        <charset val="204"/>
      </rPr>
      <t>МО</t>
    </r>
    <r>
      <rPr>
        <sz val="9"/>
        <rFont val="Times New Roman"/>
        <family val="1"/>
        <charset val="204"/>
      </rPr>
      <t>)</t>
    </r>
  </si>
  <si>
    <t>N (IDSL)</t>
  </si>
  <si>
    <t>Случаи, для которых установлен КСЛП (USLKOEF)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</si>
  <si>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</si>
  <si>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</si>
  <si>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</si>
  <si>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</si>
  <si>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</si>
  <si>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</si>
  <si>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</si>
  <si>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</si>
  <si>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Соматические заболевания, осложненные старческой астенией</t>
  </si>
  <si>
    <t>ds08.002</t>
  </si>
  <si>
    <t>ds08.003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</si>
  <si>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</si>
  <si>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</si>
  <si>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</si>
  <si>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</si>
  <si>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ds19.033</t>
  </si>
  <si>
    <t xml:space="preserve">Коэффициент подуровня оказания медицинской помощи в условиях дневного стационара  для организаций i уровня (КУСкпгi/ксгi)* </t>
  </si>
  <si>
    <t xml:space="preserve">Коэффициент уровня оказания  медицинской помощи в условиях дневного стационара   (КУСкпг/ксг)*          </t>
  </si>
  <si>
    <t xml:space="preserve">Значения коэффициента уровня/подуровня в разрезе медицинских организаций, участвующих в территориальной программе ОМС                                                                                                                     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</si>
  <si>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</si>
  <si>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</si>
  <si>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</si>
  <si>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</si>
  <si>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</si>
  <si>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</si>
  <si>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</si>
  <si>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</si>
  <si>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</si>
  <si>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</si>
  <si>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</si>
  <si>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</si>
  <si>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</si>
  <si>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</si>
  <si>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</si>
  <si>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</si>
  <si>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Эпилепсия (уровень 3)</t>
  </si>
  <si>
    <t>Эпилепсия (уровень 4)</t>
  </si>
  <si>
    <t>Фебрильная нейтропения, агранулоцитоз вследствие проведения лекарственной терапии злокачественных новообразований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</si>
  <si>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</si>
  <si>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</si>
  <si>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</si>
  <si>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</si>
  <si>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</si>
  <si>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</si>
  <si>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</si>
  <si>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</si>
  <si>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</si>
  <si>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</si>
  <si>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</si>
  <si>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</si>
  <si>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</si>
  <si>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</si>
  <si>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</si>
  <si>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</si>
  <si>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</si>
  <si>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</si>
  <si>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</si>
  <si>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</si>
  <si>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</si>
  <si>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</si>
  <si>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</si>
  <si>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</si>
  <si>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</si>
  <si>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</si>
  <si>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</si>
  <si>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</si>
  <si>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</si>
  <si>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</si>
  <si>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</si>
  <si>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</si>
  <si>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</si>
  <si>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</si>
  <si>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</si>
  <si>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</si>
  <si>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</si>
  <si>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</si>
  <si>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</si>
  <si>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</si>
  <si>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st32.019</t>
  </si>
  <si>
    <t>Операции по поводу грыж, взрослые (уровень 4)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</si>
  <si>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</si>
  <si>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</si>
  <si>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</si>
  <si>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</si>
  <si>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</si>
  <si>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</si>
  <si>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</si>
  <si>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</si>
  <si>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</si>
  <si>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</si>
  <si>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</si>
  <si>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</si>
  <si>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</si>
  <si>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</si>
  <si>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</si>
  <si>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</si>
  <si>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</si>
  <si>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</si>
  <si>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</si>
  <si>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</si>
  <si>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</si>
  <si>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</si>
  <si>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</si>
  <si>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</si>
  <si>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</si>
  <si>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</si>
  <si>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</si>
  <si>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</si>
  <si>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</si>
  <si>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</si>
  <si>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</si>
  <si>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</si>
  <si>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</si>
  <si>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</si>
  <si>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</si>
  <si>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</si>
  <si>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</si>
  <si>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</si>
  <si>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</si>
  <si>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</si>
  <si>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</si>
  <si>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</si>
  <si>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</si>
  <si>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</si>
  <si>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</si>
  <si>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</si>
  <si>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</si>
  <si>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</si>
  <si>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</si>
  <si>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</si>
  <si>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</si>
  <si>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</si>
  <si>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</si>
  <si>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</si>
  <si>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</si>
  <si>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Доля з/платы и прочих расходов*</t>
  </si>
  <si>
    <t xml:space="preserve">БАЗОВАЯ СТАВКА ФИНАНСИРОВАНИЯ, ВКЛЮЧЕННАЯ В КПГ/КСГ  (БС) - </t>
  </si>
  <si>
    <t xml:space="preserve">БАЗОВАЯ СТАВКА ФИНАНСИРОВАНИЯ, ВКЛЮЧЕННАЯ В КПГ/КСГ (БС)  - </t>
  </si>
  <si>
    <t xml:space="preserve"> Дзп</t>
  </si>
  <si>
    <t xml:space="preserve">Коэффициент относительной затратоёмкости КСГ </t>
  </si>
  <si>
    <t>КЗксг</t>
  </si>
  <si>
    <t>КСксг</t>
  </si>
  <si>
    <t xml:space="preserve">Коэффициент уровня оказания стационарной медицинской помощи </t>
  </si>
  <si>
    <t xml:space="preserve">  (КУСксг)       </t>
  </si>
  <si>
    <t xml:space="preserve">Коэффициент подуровня оказания стационарной медицинской помощи   для организаций i уровня </t>
  </si>
  <si>
    <t>КУСксгi</t>
  </si>
  <si>
    <t>Коэффициентсложности лечения пациента</t>
  </si>
  <si>
    <t>КСЛП</t>
  </si>
  <si>
    <t>Коэффициент сложности лечения пациента</t>
  </si>
  <si>
    <t>Коэффициент относительной затратоёмкости КПГ (КЗксг)</t>
  </si>
  <si>
    <t xml:space="preserve">Коэффициент уровня оказания стационарной медицинской помощи   </t>
  </si>
  <si>
    <t>Коэффициент подуровня оказания стационарной медицинской помощи   для организаций i уровня</t>
  </si>
  <si>
    <t>1.1.</t>
  </si>
  <si>
    <t>1.2.</t>
  </si>
  <si>
    <t>1.3.</t>
  </si>
  <si>
    <t>1.4.</t>
  </si>
  <si>
    <t>Профили КПГ/КСГ за исключением указанных в пунктах 1.1-1.3</t>
  </si>
  <si>
    <t>Приложение 3 Методических рекомендаций</t>
  </si>
  <si>
    <t>&lt;*&gt; Оплата по КСГ осуществляется в случае назначения лекарственного препарата по решению врачебной комиссии.</t>
  </si>
  <si>
    <t>Доля з/платы и прочих расходов &lt;**&gt;</t>
  </si>
  <si>
    <t>МОГБУЗ "Городская поликлиника"</t>
  </si>
  <si>
    <t>ГБУЗ "Магаданская областная больница", в том числе профили медицинской помощи:</t>
  </si>
  <si>
    <t>Коэффициент специфики оказания медицинской помощи</t>
  </si>
  <si>
    <t>Таблица 3</t>
  </si>
  <si>
    <t>Таблица 4</t>
  </si>
  <si>
    <t xml:space="preserve"> Данные для расчёта тарифов на оплату медицинской помощи, оказанной в условиях дневного стационара по КСГ </t>
  </si>
  <si>
    <t xml:space="preserve"> Данные для расчёта тарифов на оплату медицинской помощи, оказанной в стационарных условиях по КСГ </t>
  </si>
  <si>
    <t xml:space="preserve">Значения коэффициентов сложности лечения пациента (КСЛП), применяемых при оплате стационарной медицинской помощи в 2022 году </t>
  </si>
  <si>
    <t>предоставление спального места и питания законному представителю несовершеннолетних (дети до 4 лет, дети старше 4 лет при наличии медицинских показаний), за исключением случаев, к которым применяется КСЛП, предусмотренный пунктом 2 настоящего перечня</t>
  </si>
  <si>
    <t>предоставление спального места и питания законному представителю несовершеннолетних (детей до 4 лет, детей старше 4 лет при наличии медицинских показаний), получающих медицинскую помощь по профилю «Детская онкология» и (или) «Гематология»</t>
  </si>
  <si>
    <r>
      <t>наличие у пациента тяжелой сопутствующей патологии</t>
    </r>
    <r>
      <rPr>
        <sz val="10"/>
        <rFont val="Times New Roman"/>
        <family val="1"/>
        <charset val="204"/>
      </rPr>
      <t>**</t>
    </r>
    <r>
      <rPr>
        <sz val="12"/>
        <rFont val="Times New Roman"/>
        <family val="1"/>
        <charset val="204"/>
      </rPr>
      <t>, требующей оказания медицинской помощи в период госпитализации</t>
    </r>
  </si>
  <si>
    <t>проведение сочетанных хирургических вмешательств или проведение однотипных операций на парных органах  (уровень 1)</t>
  </si>
  <si>
    <t>проведение сочетанных хирургических вмешательств или проведение однотипных операций на парных органах  (уровень 2)</t>
  </si>
  <si>
    <t>проведение сочетанных хирургических вмешательств или проведение однотипных операций на парных органах  (уровень 3)</t>
  </si>
  <si>
    <t>проведение сочетанных хирургических вмешательств или проведение однотипных операций на парных органах  (уровень 4)</t>
  </si>
  <si>
    <t>проведение сочетанных хирургических вмешательств или проведение однотипных операций на парных органах  (уровень 5)</t>
  </si>
  <si>
    <t>за исключением случаев госпитализации на геронтологические профильные койки</t>
  </si>
  <si>
    <t>оказание медицинской помощи пациенту в возрасте старше 75 лет в случае проведения консультации врача-гериатра</t>
  </si>
  <si>
    <t>наличие у пациента дополнительного диагноза (диагноза осложнения заболевания) из перечня, определенного Приложением 3 Методических рекомендаций, медицинская помощь в соответствии с которым оказывалась пациенту в период госпитализации</t>
  </si>
  <si>
    <t>развертывание индивидуального поста</t>
  </si>
  <si>
    <t>Дерматовенерология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</si>
  <si>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</si>
  <si>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</si>
  <si>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</si>
  <si>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</si>
  <si>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</si>
  <si>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</si>
  <si>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</si>
  <si>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</si>
  <si>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Установка, замена порт-системы (катетера) для лекарственной терапии злокачественных новообразований</t>
  </si>
  <si>
    <t>st19.105</t>
  </si>
  <si>
    <t>st19.106</t>
  </si>
  <si>
    <t>st19.107</t>
  </si>
  <si>
    <t>st19.108</t>
  </si>
  <si>
    <t>st19.109</t>
  </si>
  <si>
    <t>st19.110</t>
  </si>
  <si>
    <t>st19.111</t>
  </si>
  <si>
    <t>st19.112</t>
  </si>
  <si>
    <t>st19.113</t>
  </si>
  <si>
    <t>st19.114</t>
  </si>
  <si>
    <t>st19.115</t>
  </si>
  <si>
    <t>st19.116</t>
  </si>
  <si>
    <t>st19.117</t>
  </si>
  <si>
    <t>st19.118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</si>
  <si>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</si>
  <si>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st19.119</t>
  </si>
  <si>
    <t>Лекарственная терапия при злокачественных новообразованиях (кроме лимфоидной и кроветворной тканей), взрослые (уровень 15)</t>
  </si>
  <si>
    <t>st19.120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</si>
  <si>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</si>
  <si>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st19.121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</si>
  <si>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</si>
  <si>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ЗНО лимфоидной и кроветворной тканей без специального противоопухолевого лечения (уровень 1)</t>
  </si>
  <si>
    <t>ЗНО лимфоидной и кроветворной тканей без специального противоопухолевого лечения (уровень 2)</t>
  </si>
  <si>
    <t>ЗНО лимфоидной и кроветворной тканей без специального противоопухолевого лечения (уровень 3)</t>
  </si>
  <si>
    <t>ЗНО лимфоидной и кроветворной тканей без специального противоопухолевого лечения (уровень 4)</t>
  </si>
  <si>
    <t>st19.122</t>
  </si>
  <si>
    <t>Поздний посттрансплантационный период после пересадки костного мозга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</si>
  <si>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</si>
  <si>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</si>
  <si>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</si>
  <si>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</si>
  <si>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</si>
  <si>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</si>
  <si>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st36.016</t>
  </si>
  <si>
    <t>Проведение иммунизации против респираторно-синцитиальной вирусной инфекции</t>
  </si>
  <si>
    <t>st36.017</t>
  </si>
  <si>
    <t>Лечение с применением генно-инженерных биологических препаратов и селективных иммунодепрессантов (уровень 1)</t>
  </si>
  <si>
    <t>st36.018</t>
  </si>
  <si>
    <t>Лечение с применением генно-инженерных биологических препаратов и селективных иммунодепрессантов (уровень 2)</t>
  </si>
  <si>
    <t>st36.019</t>
  </si>
  <si>
    <t>Лечение с применением генно-инженерных биологических препаратов и селективных иммунодепрессантов (уровень 3)</t>
  </si>
  <si>
    <t>Аборт медикаментозный</t>
  </si>
  <si>
    <t>ds06.002</t>
  </si>
  <si>
    <t>ds06.003</t>
  </si>
  <si>
    <t>ds06.004</t>
  </si>
  <si>
    <t>ds06.005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</si>
  <si>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</t>
  </si>
  <si>
    <t>Госпитализация в диагностических целях с проведением биопсии и последующим проведением молекулярно-генетического и (или) иммуногистохимического исследования</t>
  </si>
  <si>
    <t>ds19.080</t>
  </si>
  <si>
    <t>ds19.081</t>
  </si>
  <si>
    <t>ds19.082</t>
  </si>
  <si>
    <t>ds19.083</t>
  </si>
  <si>
    <t>ds19.084</t>
  </si>
  <si>
    <t>ds19.085</t>
  </si>
  <si>
    <t>ds19.086</t>
  </si>
  <si>
    <t>ds19.087</t>
  </si>
  <si>
    <t>ds19.088</t>
  </si>
  <si>
    <t>ds19.089</t>
  </si>
  <si>
    <t>ds19.090</t>
  </si>
  <si>
    <t>ds19.091</t>
  </si>
  <si>
    <t>ds19.092</t>
  </si>
  <si>
    <t>ds19.093</t>
  </si>
  <si>
    <t>ds19.094</t>
  </si>
  <si>
    <t>ds19.095</t>
  </si>
  <si>
    <t>ds19.096</t>
  </si>
  <si>
    <t>ds36.007</t>
  </si>
  <si>
    <t>ds36.008</t>
  </si>
  <si>
    <t>ds36.009</t>
  </si>
  <si>
    <t>ds36.010</t>
  </si>
  <si>
    <t>не применяется</t>
  </si>
  <si>
    <t xml:space="preserve">Коэффициент дифференциации </t>
  </si>
  <si>
    <t>КД</t>
  </si>
  <si>
    <t xml:space="preserve">Коэффициент специфики оказания медицинской помощи </t>
  </si>
  <si>
    <t>рублей</t>
  </si>
  <si>
    <t>КУСмоi</t>
  </si>
  <si>
    <t>Стоимость одного случая госпитализации в стационаре (ССксг) по КСГ (за исключением КСГ, в составе которых Программой установлены доли заработной платы и прочих расходов) определяется по следующей формуле:</t>
  </si>
  <si>
    <t xml:space="preserve">  ССксг=БС*КД*(КЗксг*КСксг*КУСмо+КСЛП)</t>
  </si>
  <si>
    <t xml:space="preserve">  КУСмо       </t>
  </si>
  <si>
    <t>&lt;*&gt;Стоимость одного случая госпитализации по КСГ, в составе которых Программой установлена доля заработной платы и прочих расходов, определяется по следующей формуле:</t>
  </si>
  <si>
    <t xml:space="preserve"> * ССксг=БС*КЗксг*((1-Дзп)+Дзп*ПК*КД)+БС*КД*КСЛП;</t>
  </si>
  <si>
    <t xml:space="preserve">       ПК=КСксг*КУСмо</t>
  </si>
  <si>
    <t>&lt;**&gt;Стоимость одного случая госпитализации по КСГ, в составе которых Программой установлена доля заработной платы и прочих расходов, определяется по следующей формуле:</t>
  </si>
  <si>
    <t>Пороговые значения КСЛП* (ZKOEF)</t>
  </si>
  <si>
    <t xml:space="preserve"> * При расчёте тарифа на оплату медицинской помощи значения коэффициента сложности лечения пациента применяются к размеру базовой ставки, скорректированному с учётом коэффициента дифференциации по территориям оказания медицинской помощи</t>
  </si>
  <si>
    <t>ООО "МИР"</t>
  </si>
  <si>
    <t>ООО "Дантист XXI век"</t>
  </si>
  <si>
    <t>Приложение №2</t>
  </si>
  <si>
    <t>к Дополнительному соглашению № 9</t>
  </si>
  <si>
    <t>от "21" октября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</si>
</sst>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00"/>
    <numFmt numFmtId="168" formatCode="0.000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6"/>
      <name val="Calibri"/>
      <family val="2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6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u/>
      <sz val="10"/>
      <color theme="10"/>
      <name val="Arial Cyr"/>
      <charset val="204"/>
    </font>
    <font>
      <sz val="10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indexed="64"/>
      <name val="Arial"/>
      <family val="2"/>
      <charset val="204"/>
    </font>
    <font>
      <i/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Calibri"/>
      <family val="2"/>
      <scheme val="minor"/>
    </font>
    <font>
      <b/>
      <sz val="16"/>
      <name val="Calibri"/>
      <family val="2"/>
      <scheme val="minor"/>
    </font>
    <font>
      <b/>
      <u/>
      <sz val="14"/>
      <name val="Times New Roman"/>
      <family val="1"/>
      <charset val="204"/>
    </font>
    <font>
      <b/>
      <sz val="14"/>
      <name val="Calibri"/>
      <family val="2"/>
      <scheme val="minor"/>
    </font>
    <font>
      <sz val="14"/>
      <color rgb="FF0000FF"/>
      <name val="Times New Roman"/>
      <family val="1"/>
      <charset val="204"/>
    </font>
    <font>
      <sz val="16"/>
      <color rgb="FF0000FF"/>
      <name val="Times New Roman"/>
      <family val="1"/>
      <charset val="204"/>
    </font>
    <font>
      <sz val="22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6"/>
      <color rgb="FFC00000"/>
      <name val="Times New Roman"/>
      <family val="1"/>
      <charset val="204"/>
    </font>
    <font>
      <b/>
      <sz val="14"/>
      <color rgb="FFC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2">
    <xf numFmtId="0" fontId="0" fillId="0" borderId="0"/>
    <xf numFmtId="0" fontId="11" fillId="0" borderId="0"/>
    <xf numFmtId="0" fontId="11" fillId="0" borderId="0"/>
    <xf numFmtId="0" fontId="28" fillId="0" borderId="0"/>
    <xf numFmtId="165" fontId="28" fillId="0" borderId="0" applyFont="0" applyFill="0" applyBorder="0" applyAlignment="0" applyProtection="0"/>
    <xf numFmtId="0" fontId="27" fillId="0" borderId="0"/>
    <xf numFmtId="0" fontId="5" fillId="0" borderId="0"/>
    <xf numFmtId="0" fontId="29" fillId="0" borderId="0"/>
    <xf numFmtId="0" fontId="30" fillId="0" borderId="0"/>
    <xf numFmtId="0" fontId="30" fillId="0" borderId="0"/>
    <xf numFmtId="0" fontId="5" fillId="0" borderId="0"/>
    <xf numFmtId="0" fontId="2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8" fillId="0" borderId="0"/>
    <xf numFmtId="0" fontId="31" fillId="0" borderId="0" applyNumberFormat="0" applyFill="0" applyBorder="0" applyAlignment="0" applyProtection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3" fillId="0" borderId="0"/>
    <xf numFmtId="0" fontId="28" fillId="0" borderId="0"/>
    <xf numFmtId="0" fontId="2" fillId="0" borderId="0"/>
    <xf numFmtId="166" fontId="2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8" fillId="0" borderId="0"/>
    <xf numFmtId="0" fontId="2" fillId="0" borderId="0"/>
    <xf numFmtId="0" fontId="30" fillId="0" borderId="0"/>
    <xf numFmtId="0" fontId="30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4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27" fillId="0" borderId="0" applyFont="0" applyFill="0" applyBorder="0" applyAlignment="0" applyProtection="0"/>
  </cellStyleXfs>
  <cellXfs count="208">
    <xf numFmtId="0" fontId="0" fillId="0" borderId="0" xfId="0"/>
    <xf numFmtId="4" fontId="7" fillId="0" borderId="0" xfId="0" applyNumberFormat="1" applyFont="1"/>
    <xf numFmtId="0" fontId="7" fillId="0" borderId="0" xfId="0" applyFont="1"/>
    <xf numFmtId="0" fontId="6" fillId="2" borderId="0" xfId="0" applyFont="1" applyFill="1" applyAlignment="1" applyProtection="1">
      <alignment horizontal="center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/>
    <xf numFmtId="0" fontId="10" fillId="0" borderId="0" xfId="0" applyFont="1"/>
    <xf numFmtId="0" fontId="14" fillId="0" borderId="0" xfId="0" applyFont="1"/>
    <xf numFmtId="4" fontId="12" fillId="0" borderId="0" xfId="0" applyNumberFormat="1" applyFont="1" applyAlignment="1">
      <alignment vertical="center"/>
    </xf>
    <xf numFmtId="4" fontId="12" fillId="0" borderId="0" xfId="0" applyNumberFormat="1" applyFont="1" applyAlignment="1">
      <alignment horizontal="center" vertical="center"/>
    </xf>
    <xf numFmtId="0" fontId="17" fillId="0" borderId="0" xfId="0" applyFont="1"/>
    <xf numFmtId="0" fontId="1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20" fillId="0" borderId="7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Border="1"/>
    <xf numFmtId="0" fontId="17" fillId="0" borderId="0" xfId="0" applyFont="1" applyBorder="1"/>
    <xf numFmtId="0" fontId="8" fillId="0" borderId="0" xfId="0" applyFont="1" applyBorder="1"/>
    <xf numFmtId="168" fontId="8" fillId="0" borderId="0" xfId="0" applyNumberFormat="1" applyFont="1"/>
    <xf numFmtId="167" fontId="8" fillId="0" borderId="0" xfId="0" applyNumberFormat="1" applyFont="1"/>
    <xf numFmtId="0" fontId="9" fillId="0" borderId="0" xfId="0" applyFont="1" applyAlignment="1">
      <alignment vertical="center" wrapText="1"/>
    </xf>
    <xf numFmtId="0" fontId="9" fillId="0" borderId="0" xfId="0" applyFont="1"/>
    <xf numFmtId="0" fontId="18" fillId="2" borderId="0" xfId="1" applyFont="1" applyFill="1" applyAlignment="1">
      <alignment horizontal="right"/>
    </xf>
    <xf numFmtId="0" fontId="9" fillId="0" borderId="0" xfId="0" applyFont="1" applyAlignment="1">
      <alignment horizontal="right" vertical="center"/>
    </xf>
    <xf numFmtId="0" fontId="20" fillId="2" borderId="0" xfId="1" applyFont="1" applyFill="1" applyAlignment="1"/>
    <xf numFmtId="0" fontId="20" fillId="2" borderId="0" xfId="1" applyFont="1" applyFill="1" applyAlignment="1">
      <alignment horizontal="right"/>
    </xf>
    <xf numFmtId="0" fontId="9" fillId="0" borderId="0" xfId="0" applyFont="1" applyBorder="1"/>
    <xf numFmtId="0" fontId="12" fillId="0" borderId="0" xfId="0" applyFont="1" applyAlignment="1">
      <alignment horizontal="right" vertical="center"/>
    </xf>
    <xf numFmtId="167" fontId="22" fillId="0" borderId="0" xfId="0" applyNumberFormat="1" applyFont="1" applyBorder="1" applyProtection="1"/>
    <xf numFmtId="0" fontId="18" fillId="0" borderId="0" xfId="0" applyFont="1" applyAlignment="1">
      <alignment horizontal="right" vertical="center"/>
    </xf>
    <xf numFmtId="0" fontId="23" fillId="0" borderId="13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0" fontId="16" fillId="0" borderId="13" xfId="0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4" xfId="0" applyFont="1" applyBorder="1" applyAlignment="1">
      <alignment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2" fontId="16" fillId="0" borderId="3" xfId="0" applyNumberFormat="1" applyFont="1" applyBorder="1" applyAlignment="1">
      <alignment horizontal="center" vertical="center" wrapText="1"/>
    </xf>
    <xf numFmtId="2" fontId="20" fillId="2" borderId="7" xfId="0" applyNumberFormat="1" applyFont="1" applyFill="1" applyBorder="1" applyProtection="1">
      <protection locked="0"/>
    </xf>
    <xf numFmtId="0" fontId="18" fillId="2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justify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/>
    <xf numFmtId="0" fontId="18" fillId="0" borderId="0" xfId="0" applyFont="1" applyAlignment="1">
      <alignment horizontal="right"/>
    </xf>
    <xf numFmtId="0" fontId="14" fillId="0" borderId="0" xfId="0" applyFont="1"/>
    <xf numFmtId="49" fontId="15" fillId="0" borderId="8" xfId="0" applyNumberFormat="1" applyFont="1" applyBorder="1" applyAlignment="1" applyProtection="1">
      <alignment horizontal="center" vertical="center"/>
      <protection locked="0"/>
    </xf>
    <xf numFmtId="49" fontId="15" fillId="2" borderId="8" xfId="0" applyNumberFormat="1" applyFont="1" applyFill="1" applyBorder="1" applyAlignment="1" applyProtection="1">
      <alignment horizontal="center" vertical="center"/>
      <protection locked="0"/>
    </xf>
    <xf numFmtId="2" fontId="15" fillId="2" borderId="7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9" fillId="2" borderId="0" xfId="0" applyFont="1" applyFill="1"/>
    <xf numFmtId="0" fontId="12" fillId="2" borderId="7" xfId="0" applyFont="1" applyFill="1" applyBorder="1" applyAlignment="1">
      <alignment horizontal="center" vertical="center" wrapText="1"/>
    </xf>
    <xf numFmtId="0" fontId="37" fillId="0" borderId="13" xfId="0" applyFont="1" applyBorder="1" applyAlignment="1">
      <alignment horizontal="center" vertical="center" wrapText="1"/>
    </xf>
    <xf numFmtId="0" fontId="37" fillId="0" borderId="11" xfId="0" applyFont="1" applyBorder="1" applyAlignment="1">
      <alignment vertical="center" wrapText="1"/>
    </xf>
    <xf numFmtId="0" fontId="38" fillId="0" borderId="13" xfId="0" applyFont="1" applyBorder="1" applyAlignment="1">
      <alignment horizontal="center" vertical="center" wrapText="1"/>
    </xf>
    <xf numFmtId="2" fontId="38" fillId="0" borderId="1" xfId="0" applyNumberFormat="1" applyFont="1" applyBorder="1" applyAlignment="1">
      <alignment horizontal="center" vertical="center" wrapText="1"/>
    </xf>
    <xf numFmtId="0" fontId="37" fillId="0" borderId="7" xfId="0" applyFont="1" applyBorder="1" applyAlignment="1">
      <alignment horizontal="center" vertical="center" wrapText="1"/>
    </xf>
    <xf numFmtId="0" fontId="37" fillId="0" borderId="1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9" fillId="0" borderId="0" xfId="0" applyFont="1"/>
    <xf numFmtId="0" fontId="40" fillId="0" borderId="0" xfId="0" applyFont="1"/>
    <xf numFmtId="4" fontId="12" fillId="0" borderId="0" xfId="0" applyNumberFormat="1" applyFont="1" applyAlignment="1">
      <alignment vertical="center" wrapText="1"/>
    </xf>
    <xf numFmtId="0" fontId="15" fillId="0" borderId="1" xfId="0" applyFont="1" applyBorder="1" applyAlignment="1">
      <alignment horizontal="center"/>
    </xf>
    <xf numFmtId="0" fontId="15" fillId="0" borderId="1" xfId="0" applyFont="1" applyBorder="1" applyAlignment="1">
      <alignment vertical="center" wrapText="1"/>
    </xf>
    <xf numFmtId="0" fontId="8" fillId="3" borderId="0" xfId="0" applyFont="1" applyFill="1"/>
    <xf numFmtId="167" fontId="8" fillId="3" borderId="0" xfId="0" applyNumberFormat="1" applyFont="1" applyFill="1"/>
    <xf numFmtId="0" fontId="9" fillId="2" borderId="0" xfId="0" applyFont="1" applyFill="1" applyAlignment="1">
      <alignment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wrapText="1"/>
    </xf>
    <xf numFmtId="0" fontId="15" fillId="2" borderId="0" xfId="0" applyFont="1" applyFill="1" applyAlignment="1">
      <alignment horizontal="right"/>
    </xf>
    <xf numFmtId="0" fontId="12" fillId="2" borderId="0" xfId="0" applyFont="1" applyFill="1" applyAlignment="1">
      <alignment horizontal="right" vertical="center"/>
    </xf>
    <xf numFmtId="0" fontId="7" fillId="2" borderId="0" xfId="0" applyFont="1" applyFill="1"/>
    <xf numFmtId="0" fontId="17" fillId="2" borderId="0" xfId="0" applyFont="1" applyFill="1"/>
    <xf numFmtId="4" fontId="7" fillId="2" borderId="0" xfId="0" applyNumberFormat="1" applyFont="1" applyFill="1"/>
    <xf numFmtId="0" fontId="8" fillId="2" borderId="0" xfId="0" applyFont="1" applyFill="1"/>
    <xf numFmtId="0" fontId="12" fillId="2" borderId="7" xfId="0" applyFont="1" applyFill="1" applyBorder="1" applyAlignment="1" applyProtection="1">
      <alignment horizontal="center" wrapText="1"/>
      <protection locked="0"/>
    </xf>
    <xf numFmtId="49" fontId="20" fillId="2" borderId="8" xfId="0" applyNumberFormat="1" applyFont="1" applyFill="1" applyBorder="1" applyAlignment="1" applyProtection="1">
      <alignment horizontal="center" vertical="center"/>
      <protection locked="0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vertical="center" wrapText="1"/>
    </xf>
    <xf numFmtId="2" fontId="20" fillId="2" borderId="7" xfId="0" applyNumberFormat="1" applyFont="1" applyFill="1" applyBorder="1" applyAlignment="1" applyProtection="1">
      <alignment horizontal="center"/>
      <protection locked="0"/>
    </xf>
    <xf numFmtId="2" fontId="8" fillId="2" borderId="0" xfId="0" applyNumberFormat="1" applyFont="1" applyFill="1"/>
    <xf numFmtId="0" fontId="20" fillId="2" borderId="1" xfId="0" applyFont="1" applyFill="1" applyBorder="1" applyAlignment="1" applyProtection="1">
      <alignment wrapText="1"/>
      <protection locked="0"/>
    </xf>
    <xf numFmtId="167" fontId="20" fillId="2" borderId="7" xfId="0" applyNumberFormat="1" applyFont="1" applyFill="1" applyBorder="1" applyProtection="1"/>
    <xf numFmtId="0" fontId="10" fillId="2" borderId="0" xfId="0" applyFont="1" applyFill="1"/>
    <xf numFmtId="0" fontId="8" fillId="2" borderId="0" xfId="0" applyFont="1" applyFill="1" applyProtection="1">
      <protection locked="0"/>
    </xf>
    <xf numFmtId="0" fontId="8" fillId="2" borderId="0" xfId="0" applyFont="1" applyFill="1" applyAlignment="1" applyProtection="1">
      <alignment horizontal="center"/>
      <protection locked="0"/>
    </xf>
    <xf numFmtId="0" fontId="8" fillId="2" borderId="0" xfId="0" applyFont="1" applyFill="1" applyAlignment="1" applyProtection="1">
      <alignment vertical="center" wrapText="1"/>
      <protection locked="0"/>
    </xf>
    <xf numFmtId="0" fontId="15" fillId="2" borderId="0" xfId="1" applyFont="1" applyFill="1" applyAlignment="1">
      <alignment horizontal="right"/>
    </xf>
    <xf numFmtId="2" fontId="18" fillId="2" borderId="0" xfId="0" applyNumberFormat="1" applyFont="1" applyFill="1"/>
    <xf numFmtId="0" fontId="18" fillId="0" borderId="0" xfId="0" applyFont="1"/>
    <xf numFmtId="4" fontId="22" fillId="0" borderId="0" xfId="0" applyNumberFormat="1" applyFont="1" applyBorder="1" applyProtection="1"/>
    <xf numFmtId="0" fontId="18" fillId="0" borderId="1" xfId="0" applyFont="1" applyBorder="1" applyAlignment="1">
      <alignment horizontal="left" vertical="center" wrapText="1"/>
    </xf>
    <xf numFmtId="49" fontId="15" fillId="0" borderId="0" xfId="0" applyNumberFormat="1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>
      <alignment vertical="center" wrapText="1"/>
    </xf>
    <xf numFmtId="2" fontId="20" fillId="0" borderId="0" xfId="0" applyNumberFormat="1" applyFont="1" applyFill="1" applyBorder="1" applyAlignment="1" applyProtection="1">
      <alignment horizontal="center"/>
      <protection locked="0"/>
    </xf>
    <xf numFmtId="0" fontId="12" fillId="2" borderId="20" xfId="0" applyFont="1" applyFill="1" applyBorder="1" applyAlignment="1" applyProtection="1">
      <alignment horizontal="center" vertical="center" wrapText="1"/>
      <protection locked="0"/>
    </xf>
    <xf numFmtId="4" fontId="12" fillId="2" borderId="0" xfId="0" applyNumberFormat="1" applyFont="1" applyFill="1" applyAlignment="1">
      <alignment vertical="center" wrapText="1"/>
    </xf>
    <xf numFmtId="0" fontId="20" fillId="0" borderId="0" xfId="0" applyFont="1"/>
    <xf numFmtId="0" fontId="20" fillId="0" borderId="0" xfId="0" applyFont="1" applyBorder="1"/>
    <xf numFmtId="0" fontId="20" fillId="2" borderId="0" xfId="245" applyFont="1" applyFill="1" applyAlignment="1">
      <alignment horizontal="right"/>
    </xf>
    <xf numFmtId="0" fontId="15" fillId="0" borderId="0" xfId="0" applyFont="1" applyAlignment="1">
      <alignment horizontal="right" vertical="center"/>
    </xf>
    <xf numFmtId="0" fontId="12" fillId="0" borderId="7" xfId="0" applyFont="1" applyFill="1" applyBorder="1" applyAlignment="1" applyProtection="1">
      <alignment horizontal="center" vertical="center" wrapText="1"/>
      <protection locked="0"/>
    </xf>
    <xf numFmtId="0" fontId="12" fillId="2" borderId="7" xfId="0" applyFont="1" applyFill="1" applyBorder="1" applyAlignment="1" applyProtection="1">
      <alignment horizontal="center" vertical="center" wrapText="1"/>
      <protection locked="0"/>
    </xf>
    <xf numFmtId="4" fontId="12" fillId="2" borderId="0" xfId="0" applyNumberFormat="1" applyFont="1" applyFill="1"/>
    <xf numFmtId="2" fontId="18" fillId="0" borderId="7" xfId="0" applyNumberFormat="1" applyFont="1" applyFill="1" applyBorder="1" applyAlignment="1" applyProtection="1">
      <alignment horizontal="center"/>
      <protection locked="0"/>
    </xf>
    <xf numFmtId="0" fontId="20" fillId="0" borderId="0" xfId="0" applyFont="1" applyAlignment="1" applyProtection="1">
      <alignment horizontal="right"/>
      <protection locked="0"/>
    </xf>
    <xf numFmtId="0" fontId="12" fillId="0" borderId="0" xfId="0" applyFont="1" applyProtection="1">
      <protection locked="0"/>
    </xf>
    <xf numFmtId="0" fontId="20" fillId="0" borderId="0" xfId="0" applyFont="1" applyProtection="1"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15" fillId="0" borderId="0" xfId="0" applyFont="1" applyAlignment="1" applyProtection="1">
      <alignment horizontal="right"/>
      <protection locked="0"/>
    </xf>
    <xf numFmtId="0" fontId="21" fillId="0" borderId="0" xfId="0" applyFont="1"/>
    <xf numFmtId="0" fontId="41" fillId="2" borderId="0" xfId="0" applyFont="1" applyFill="1" applyAlignment="1" applyProtection="1">
      <alignment horizontal="center" vertical="center" wrapText="1"/>
      <protection locked="0"/>
    </xf>
    <xf numFmtId="4" fontId="21" fillId="0" borderId="0" xfId="0" applyNumberFormat="1" applyFont="1" applyAlignment="1">
      <alignment horizontal="center" vertical="center"/>
    </xf>
    <xf numFmtId="4" fontId="40" fillId="0" borderId="0" xfId="0" applyNumberFormat="1" applyFont="1"/>
    <xf numFmtId="0" fontId="42" fillId="0" borderId="0" xfId="0" applyFont="1"/>
    <xf numFmtId="2" fontId="21" fillId="0" borderId="1" xfId="0" applyNumberFormat="1" applyFont="1" applyBorder="1"/>
    <xf numFmtId="168" fontId="21" fillId="0" borderId="7" xfId="0" applyNumberFormat="1" applyFont="1" applyBorder="1"/>
    <xf numFmtId="10" fontId="21" fillId="0" borderId="7" xfId="0" applyNumberFormat="1" applyFont="1" applyBorder="1" applyProtection="1"/>
    <xf numFmtId="167" fontId="21" fillId="2" borderId="7" xfId="0" applyNumberFormat="1" applyFont="1" applyFill="1" applyBorder="1" applyAlignment="1" applyProtection="1">
      <alignment horizontal="right"/>
      <protection locked="0"/>
    </xf>
    <xf numFmtId="167" fontId="21" fillId="2" borderId="7" xfId="0" applyNumberFormat="1" applyFont="1" applyFill="1" applyBorder="1" applyAlignment="1" applyProtection="1">
      <alignment horizontal="right"/>
    </xf>
    <xf numFmtId="167" fontId="21" fillId="2" borderId="7" xfId="0" applyNumberFormat="1" applyFont="1" applyFill="1" applyBorder="1" applyAlignment="1" applyProtection="1">
      <alignment horizontal="right" vertical="center" wrapText="1"/>
    </xf>
    <xf numFmtId="10" fontId="21" fillId="2" borderId="7" xfId="0" applyNumberFormat="1" applyFont="1" applyFill="1" applyBorder="1" applyProtection="1">
      <protection locked="0"/>
    </xf>
    <xf numFmtId="2" fontId="21" fillId="0" borderId="0" xfId="0" applyNumberFormat="1" applyFont="1" applyBorder="1"/>
    <xf numFmtId="4" fontId="21" fillId="2" borderId="0" xfId="0" applyNumberFormat="1" applyFont="1" applyFill="1" applyBorder="1" applyProtection="1">
      <protection locked="0"/>
    </xf>
    <xf numFmtId="167" fontId="21" fillId="2" borderId="0" xfId="0" applyNumberFormat="1" applyFont="1" applyFill="1" applyBorder="1" applyAlignment="1" applyProtection="1">
      <alignment horizontal="right" vertical="center" wrapText="1"/>
    </xf>
    <xf numFmtId="0" fontId="16" fillId="0" borderId="0" xfId="0" applyFont="1"/>
    <xf numFmtId="0" fontId="21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21" fillId="0" borderId="1" xfId="0" applyFont="1" applyBorder="1"/>
    <xf numFmtId="0" fontId="21" fillId="0" borderId="0" xfId="0" applyFont="1" applyBorder="1"/>
    <xf numFmtId="0" fontId="12" fillId="2" borderId="1" xfId="0" applyFont="1" applyFill="1" applyBorder="1" applyAlignment="1">
      <alignment vertical="center" wrapText="1"/>
    </xf>
    <xf numFmtId="0" fontId="16" fillId="2" borderId="0" xfId="0" applyFont="1" applyFill="1" applyProtection="1">
      <protection locked="0"/>
    </xf>
    <xf numFmtId="0" fontId="12" fillId="2" borderId="0" xfId="0" applyFont="1" applyFill="1" applyAlignment="1">
      <alignment vertical="center"/>
    </xf>
    <xf numFmtId="2" fontId="12" fillId="2" borderId="1" xfId="0" applyNumberFormat="1" applyFont="1" applyFill="1" applyBorder="1" applyAlignment="1">
      <alignment wrapText="1"/>
    </xf>
    <xf numFmtId="168" fontId="12" fillId="2" borderId="7" xfId="0" applyNumberFormat="1" applyFont="1" applyFill="1" applyBorder="1" applyAlignment="1">
      <alignment wrapText="1"/>
    </xf>
    <xf numFmtId="168" fontId="12" fillId="2" borderId="7" xfId="0" applyNumberFormat="1" applyFont="1" applyFill="1" applyBorder="1" applyProtection="1">
      <protection locked="0"/>
    </xf>
    <xf numFmtId="0" fontId="12" fillId="2" borderId="0" xfId="0" applyFont="1" applyFill="1" applyBorder="1" applyAlignment="1" applyProtection="1">
      <alignment horizontal="left" wrapText="1"/>
      <protection locked="0"/>
    </xf>
    <xf numFmtId="0" fontId="16" fillId="2" borderId="0" xfId="0" applyFont="1" applyFill="1" applyAlignment="1" applyProtection="1">
      <alignment wrapText="1"/>
      <protection locked="0"/>
    </xf>
    <xf numFmtId="167" fontId="22" fillId="2" borderId="0" xfId="0" applyNumberFormat="1" applyFont="1" applyFill="1" applyBorder="1" applyProtection="1"/>
    <xf numFmtId="0" fontId="20" fillId="2" borderId="0" xfId="0" applyFont="1" applyFill="1"/>
    <xf numFmtId="0" fontId="20" fillId="2" borderId="0" xfId="0" applyFont="1" applyFill="1" applyBorder="1"/>
    <xf numFmtId="0" fontId="21" fillId="2" borderId="0" xfId="0" applyFont="1" applyFill="1" applyProtection="1">
      <protection locked="0"/>
    </xf>
    <xf numFmtId="0" fontId="8" fillId="2" borderId="0" xfId="0" applyFont="1" applyFill="1" applyBorder="1"/>
    <xf numFmtId="10" fontId="21" fillId="2" borderId="7" xfId="0" applyNumberFormat="1" applyFont="1" applyFill="1" applyBorder="1" applyProtection="1"/>
    <xf numFmtId="10" fontId="12" fillId="2" borderId="7" xfId="0" applyNumberFormat="1" applyFont="1" applyFill="1" applyBorder="1" applyProtection="1">
      <protection locked="0"/>
    </xf>
    <xf numFmtId="0" fontId="20" fillId="2" borderId="0" xfId="0" applyFont="1" applyFill="1" applyAlignment="1" applyProtection="1">
      <alignment horizontal="right"/>
      <protection locked="0"/>
    </xf>
    <xf numFmtId="0" fontId="12" fillId="2" borderId="0" xfId="0" applyFont="1" applyFill="1" applyProtection="1">
      <protection locked="0"/>
    </xf>
    <xf numFmtId="0" fontId="20" fillId="2" borderId="0" xfId="0" applyFont="1" applyFill="1" applyProtection="1">
      <protection locked="0"/>
    </xf>
    <xf numFmtId="0" fontId="20" fillId="2" borderId="0" xfId="0" applyFont="1" applyFill="1" applyAlignment="1" applyProtection="1">
      <alignment vertical="center" wrapText="1"/>
      <protection locked="0"/>
    </xf>
    <xf numFmtId="0" fontId="15" fillId="2" borderId="0" xfId="0" applyFont="1" applyFill="1" applyAlignment="1" applyProtection="1">
      <alignment horizontal="right"/>
      <protection locked="0"/>
    </xf>
    <xf numFmtId="0" fontId="16" fillId="2" borderId="0" xfId="0" applyFont="1" applyFill="1"/>
    <xf numFmtId="0" fontId="44" fillId="2" borderId="0" xfId="1" applyFont="1" applyFill="1" applyAlignment="1">
      <alignment horizontal="right"/>
    </xf>
    <xf numFmtId="0" fontId="43" fillId="2" borderId="0" xfId="1" applyFont="1" applyFill="1" applyAlignment="1">
      <alignment horizontal="right"/>
    </xf>
    <xf numFmtId="0" fontId="43" fillId="2" borderId="0" xfId="245" applyFont="1" applyFill="1" applyAlignment="1">
      <alignment horizontal="right"/>
    </xf>
    <xf numFmtId="43" fontId="20" fillId="0" borderId="0" xfId="261" applyFont="1" applyAlignment="1" applyProtection="1">
      <alignment vertical="center" wrapText="1"/>
      <protection locked="0"/>
    </xf>
    <xf numFmtId="164" fontId="8" fillId="0" borderId="0" xfId="0" applyNumberFormat="1" applyFont="1" applyAlignment="1" applyProtection="1">
      <alignment vertical="center" wrapText="1"/>
      <protection locked="0"/>
    </xf>
    <xf numFmtId="0" fontId="46" fillId="0" borderId="0" xfId="0" applyFont="1" applyAlignment="1" applyProtection="1">
      <alignment vertical="center" wrapText="1"/>
      <protection locked="0"/>
    </xf>
    <xf numFmtId="43" fontId="45" fillId="0" borderId="0" xfId="261" applyFont="1" applyAlignment="1" applyProtection="1">
      <alignment vertical="center" wrapText="1"/>
      <protection locked="0"/>
    </xf>
    <xf numFmtId="164" fontId="8" fillId="0" borderId="0" xfId="0" applyNumberFormat="1" applyFont="1" applyProtection="1">
      <protection locked="0"/>
    </xf>
    <xf numFmtId="4" fontId="47" fillId="2" borderId="0" xfId="0" applyNumberFormat="1" applyFont="1" applyFill="1"/>
    <xf numFmtId="167" fontId="48" fillId="2" borderId="7" xfId="0" applyNumberFormat="1" applyFont="1" applyFill="1" applyBorder="1" applyAlignment="1" applyProtection="1">
      <alignment horizontal="right"/>
      <protection locked="0"/>
    </xf>
    <xf numFmtId="4" fontId="47" fillId="2" borderId="0" xfId="0" applyNumberFormat="1" applyFont="1" applyFill="1" applyAlignment="1">
      <alignment vertical="center" wrapText="1"/>
    </xf>
    <xf numFmtId="168" fontId="47" fillId="2" borderId="7" xfId="0" applyNumberFormat="1" applyFont="1" applyFill="1" applyBorder="1" applyProtection="1">
      <protection locked="0"/>
    </xf>
    <xf numFmtId="43" fontId="8" fillId="0" borderId="0" xfId="261" applyFont="1" applyProtection="1">
      <protection locked="0"/>
    </xf>
    <xf numFmtId="164" fontId="16" fillId="0" borderId="0" xfId="0" applyNumberFormat="1" applyFont="1" applyProtection="1">
      <protection locked="0"/>
    </xf>
    <xf numFmtId="167" fontId="48" fillId="2" borderId="7" xfId="0" applyNumberFormat="1" applyFont="1" applyFill="1" applyBorder="1" applyAlignment="1" applyProtection="1">
      <alignment horizontal="right" vertical="center" wrapText="1"/>
    </xf>
    <xf numFmtId="167" fontId="48" fillId="2" borderId="7" xfId="0" applyNumberFormat="1" applyFont="1" applyFill="1" applyBorder="1" applyAlignment="1" applyProtection="1">
      <alignment horizontal="right"/>
    </xf>
    <xf numFmtId="0" fontId="13" fillId="2" borderId="0" xfId="0" applyFont="1" applyFill="1" applyAlignment="1" applyProtection="1">
      <alignment horizontal="center" vertical="center" wrapText="1"/>
      <protection locked="0"/>
    </xf>
    <xf numFmtId="4" fontId="12" fillId="0" borderId="0" xfId="0" applyNumberFormat="1" applyFont="1" applyAlignment="1">
      <alignment horizontal="right" vertical="center"/>
    </xf>
    <xf numFmtId="0" fontId="36" fillId="0" borderId="3" xfId="0" applyFont="1" applyFill="1" applyBorder="1" applyAlignment="1" applyProtection="1">
      <alignment horizontal="center" vertical="center" wrapText="1"/>
      <protection locked="0"/>
    </xf>
    <xf numFmtId="0" fontId="36" fillId="0" borderId="7" xfId="0" applyFont="1" applyFill="1" applyBorder="1" applyAlignment="1" applyProtection="1">
      <alignment horizontal="center" vertical="center" wrapText="1"/>
      <protection locked="0"/>
    </xf>
    <xf numFmtId="0" fontId="36" fillId="2" borderId="3" xfId="0" applyFont="1" applyFill="1" applyBorder="1" applyAlignment="1">
      <alignment horizontal="center" vertical="center" wrapText="1"/>
    </xf>
    <xf numFmtId="0" fontId="36" fillId="2" borderId="7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 applyProtection="1">
      <alignment horizontal="center" vertical="center" wrapText="1"/>
      <protection locked="0"/>
    </xf>
    <xf numFmtId="0" fontId="12" fillId="0" borderId="4" xfId="0" applyFont="1" applyFill="1" applyBorder="1" applyAlignment="1" applyProtection="1">
      <alignment horizontal="center" vertical="center" wrapText="1"/>
      <protection locked="0"/>
    </xf>
    <xf numFmtId="0" fontId="12" fillId="0" borderId="6" xfId="0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Fill="1" applyBorder="1" applyAlignment="1" applyProtection="1">
      <alignment horizontal="center" vertical="center" wrapText="1"/>
      <protection locked="0"/>
    </xf>
    <xf numFmtId="0" fontId="12" fillId="0" borderId="5" xfId="0" applyFont="1" applyFill="1" applyBorder="1" applyAlignment="1" applyProtection="1">
      <alignment horizontal="center" vertical="center" wrapText="1"/>
      <protection locked="0"/>
    </xf>
    <xf numFmtId="0" fontId="12" fillId="0" borderId="7" xfId="0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left" vertical="center" wrapText="1"/>
    </xf>
    <xf numFmtId="0" fontId="13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right" vertical="center" wrapText="1"/>
    </xf>
    <xf numFmtId="0" fontId="21" fillId="2" borderId="1" xfId="0" applyFont="1" applyFill="1" applyBorder="1" applyAlignment="1" applyProtection="1">
      <alignment horizontal="center" vertical="center" wrapText="1"/>
      <protection locked="0"/>
    </xf>
    <xf numFmtId="0" fontId="12" fillId="2" borderId="3" xfId="0" applyFont="1" applyFill="1" applyBorder="1" applyAlignment="1" applyProtection="1">
      <alignment horizontal="center" vertical="center" wrapText="1"/>
      <protection locked="0"/>
    </xf>
    <xf numFmtId="0" fontId="12" fillId="2" borderId="5" xfId="0" applyFont="1" applyFill="1" applyBorder="1" applyAlignment="1" applyProtection="1">
      <alignment horizontal="center" vertical="center" wrapText="1"/>
      <protection locked="0"/>
    </xf>
    <xf numFmtId="0" fontId="12" fillId="2" borderId="7" xfId="0" applyFont="1" applyFill="1" applyBorder="1" applyAlignment="1" applyProtection="1">
      <alignment horizontal="center" vertical="center" wrapText="1"/>
      <protection locked="0"/>
    </xf>
    <xf numFmtId="0" fontId="20" fillId="2" borderId="0" xfId="0" applyFont="1" applyFill="1" applyAlignment="1">
      <alignment horizontal="left" vertical="center" wrapText="1"/>
    </xf>
    <xf numFmtId="0" fontId="20" fillId="2" borderId="9" xfId="0" applyFont="1" applyFill="1" applyBorder="1" applyAlignment="1" applyProtection="1">
      <alignment horizontal="left" wrapText="1"/>
      <protection locked="0"/>
    </xf>
    <xf numFmtId="0" fontId="25" fillId="0" borderId="10" xfId="0" applyFont="1" applyBorder="1" applyAlignment="1">
      <alignment horizontal="left" wrapText="1"/>
    </xf>
    <xf numFmtId="0" fontId="9" fillId="0" borderId="0" xfId="0" applyFont="1" applyAlignment="1">
      <alignment horizont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35" fillId="0" borderId="0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</cellXfs>
  <cellStyles count="262">
    <cellStyle name="Normal 2" xfId="6"/>
    <cellStyle name="Normal 2 10" xfId="45"/>
    <cellStyle name="Normal 2 11" xfId="231"/>
    <cellStyle name="Normal 2 2" xfId="14"/>
    <cellStyle name="Normal 2 2 2" xfId="25"/>
    <cellStyle name="Normal 2 2 2 2" xfId="41"/>
    <cellStyle name="Normal 2 2 2 2 2" xfId="189"/>
    <cellStyle name="Normal 2 2 2 2 3" xfId="225"/>
    <cellStyle name="Normal 2 2 2 2 4" xfId="153"/>
    <cellStyle name="Normal 2 2 2 2 5" xfId="117"/>
    <cellStyle name="Normal 2 2 2 2 6" xfId="73"/>
    <cellStyle name="Normal 2 2 2 2 7" xfId="259"/>
    <cellStyle name="Normal 2 2 2 3" xfId="171"/>
    <cellStyle name="Normal 2 2 2 4" xfId="207"/>
    <cellStyle name="Normal 2 2 2 5" xfId="135"/>
    <cellStyle name="Normal 2 2 2 6" xfId="98"/>
    <cellStyle name="Normal 2 2 2 7" xfId="57"/>
    <cellStyle name="Normal 2 2 2 8" xfId="243"/>
    <cellStyle name="Normal 2 2 3" xfId="33"/>
    <cellStyle name="Normal 2 2 3 2" xfId="183"/>
    <cellStyle name="Normal 2 2 3 3" xfId="219"/>
    <cellStyle name="Normal 2 2 3 4" xfId="147"/>
    <cellStyle name="Normal 2 2 3 5" xfId="111"/>
    <cellStyle name="Normal 2 2 3 6" xfId="65"/>
    <cellStyle name="Normal 2 2 3 7" xfId="251"/>
    <cellStyle name="Normal 2 2 4" xfId="165"/>
    <cellStyle name="Normal 2 2 5" xfId="201"/>
    <cellStyle name="Normal 2 2 6" xfId="129"/>
    <cellStyle name="Normal 2 2 7" xfId="91"/>
    <cellStyle name="Normal 2 2 8" xfId="49"/>
    <cellStyle name="Normal 2 2 9" xfId="235"/>
    <cellStyle name="Normal 2 3" xfId="12"/>
    <cellStyle name="Normal 2 3 2" xfId="23"/>
    <cellStyle name="Normal 2 3 2 2" xfId="39"/>
    <cellStyle name="Normal 2 3 2 2 2" xfId="187"/>
    <cellStyle name="Normal 2 3 2 2 3" xfId="223"/>
    <cellStyle name="Normal 2 3 2 2 4" xfId="151"/>
    <cellStyle name="Normal 2 3 2 2 5" xfId="115"/>
    <cellStyle name="Normal 2 3 2 2 6" xfId="71"/>
    <cellStyle name="Normal 2 3 2 2 7" xfId="257"/>
    <cellStyle name="Normal 2 3 2 3" xfId="169"/>
    <cellStyle name="Normal 2 3 2 4" xfId="205"/>
    <cellStyle name="Normal 2 3 2 5" xfId="133"/>
    <cellStyle name="Normal 2 3 2 6" xfId="96"/>
    <cellStyle name="Normal 2 3 2 7" xfId="55"/>
    <cellStyle name="Normal 2 3 2 8" xfId="241"/>
    <cellStyle name="Normal 2 3 3" xfId="31"/>
    <cellStyle name="Normal 2 3 3 2" xfId="181"/>
    <cellStyle name="Normal 2 3 3 3" xfId="217"/>
    <cellStyle name="Normal 2 3 3 4" xfId="145"/>
    <cellStyle name="Normal 2 3 3 5" xfId="109"/>
    <cellStyle name="Normal 2 3 3 6" xfId="63"/>
    <cellStyle name="Normal 2 3 3 7" xfId="249"/>
    <cellStyle name="Normal 2 3 4" xfId="163"/>
    <cellStyle name="Normal 2 3 5" xfId="199"/>
    <cellStyle name="Normal 2 3 6" xfId="127"/>
    <cellStyle name="Normal 2 3 7" xfId="89"/>
    <cellStyle name="Normal 2 3 8" xfId="47"/>
    <cellStyle name="Normal 2 3 9" xfId="233"/>
    <cellStyle name="Normal 2 4" xfId="21"/>
    <cellStyle name="Normal 2 4 2" xfId="37"/>
    <cellStyle name="Normal 2 4 2 2" xfId="185"/>
    <cellStyle name="Normal 2 4 2 3" xfId="221"/>
    <cellStyle name="Normal 2 4 2 4" xfId="149"/>
    <cellStyle name="Normal 2 4 2 5" xfId="113"/>
    <cellStyle name="Normal 2 4 2 6" xfId="69"/>
    <cellStyle name="Normal 2 4 2 7" xfId="255"/>
    <cellStyle name="Normal 2 4 3" xfId="167"/>
    <cellStyle name="Normal 2 4 4" xfId="203"/>
    <cellStyle name="Normal 2 4 5" xfId="131"/>
    <cellStyle name="Normal 2 4 6" xfId="94"/>
    <cellStyle name="Normal 2 4 7" xfId="53"/>
    <cellStyle name="Normal 2 4 8" xfId="239"/>
    <cellStyle name="Normal 2 5" xfId="18"/>
    <cellStyle name="Normal 2 5 2" xfId="35"/>
    <cellStyle name="Normal 2 5 2 2" xfId="180"/>
    <cellStyle name="Normal 2 5 2 3" xfId="67"/>
    <cellStyle name="Normal 2 5 2 4" xfId="253"/>
    <cellStyle name="Normal 2 5 3" xfId="216"/>
    <cellStyle name="Normal 2 5 4" xfId="144"/>
    <cellStyle name="Normal 2 5 5" xfId="108"/>
    <cellStyle name="Normal 2 5 6" xfId="51"/>
    <cellStyle name="Normal 2 5 7" xfId="237"/>
    <cellStyle name="Normal 2 6" xfId="29"/>
    <cellStyle name="Normal 2 6 2" xfId="162"/>
    <cellStyle name="Normal 2 6 3" xfId="61"/>
    <cellStyle name="Normal 2 6 4" xfId="247"/>
    <cellStyle name="Normal 2 7" xfId="198"/>
    <cellStyle name="Normal 2 8" xfId="126"/>
    <cellStyle name="Normal 2 9" xfId="85"/>
    <cellStyle name="Normal_ICD10" xfId="7"/>
    <cellStyle name="Гиперссылка 2" xfId="17"/>
    <cellStyle name="Денежный 2" xfId="4"/>
    <cellStyle name="Обычный" xfId="0" builtinId="0"/>
    <cellStyle name="Обычный 2" xfId="1"/>
    <cellStyle name="Обычный 2 10" xfId="76"/>
    <cellStyle name="Обычный 2 11" xfId="43"/>
    <cellStyle name="Обычный 2 12" xfId="229"/>
    <cellStyle name="Обычный 2 2" xfId="2"/>
    <cellStyle name="Обычный 2 2 10" xfId="230"/>
    <cellStyle name="Обычный 2 2 2" xfId="16"/>
    <cellStyle name="Обычный 2 2 2 2" xfId="101"/>
    <cellStyle name="Обычный 2 2 2 3" xfId="106"/>
    <cellStyle name="Обычный 2 2 2 3 2" xfId="178"/>
    <cellStyle name="Обычный 2 2 2 3 3" xfId="214"/>
    <cellStyle name="Обычный 2 2 2 3 4" xfId="142"/>
    <cellStyle name="Обычный 2 2 2 4" xfId="160"/>
    <cellStyle name="Обычный 2 2 2 5" xfId="196"/>
    <cellStyle name="Обычный 2 2 2 6" xfId="124"/>
    <cellStyle name="Обычный 2 2 2 7" xfId="82"/>
    <cellStyle name="Обычный 2 2 3" xfId="20"/>
    <cellStyle name="Обычный 2 2 3 2" xfId="93"/>
    <cellStyle name="Обычный 2 2 4" xfId="28"/>
    <cellStyle name="Обычный 2 2 4 2" xfId="176"/>
    <cellStyle name="Обычный 2 2 4 3" xfId="212"/>
    <cellStyle name="Обычный 2 2 4 4" xfId="140"/>
    <cellStyle name="Обычный 2 2 4 5" xfId="104"/>
    <cellStyle name="Обычный 2 2 4 6" xfId="60"/>
    <cellStyle name="Обычный 2 2 4 7" xfId="246"/>
    <cellStyle name="Обычный 2 2 5" xfId="158"/>
    <cellStyle name="Обычный 2 2 6" xfId="194"/>
    <cellStyle name="Обычный 2 2 7" xfId="122"/>
    <cellStyle name="Обычный 2 2 8" xfId="79"/>
    <cellStyle name="Обычный 2 2 9" xfId="44"/>
    <cellStyle name="Обычный 2 3" xfId="11"/>
    <cellStyle name="Обычный 2 3 2" xfId="105"/>
    <cellStyle name="Обычный 2 3 2 2" xfId="177"/>
    <cellStyle name="Обычный 2 3 2 3" xfId="213"/>
    <cellStyle name="Обычный 2 3 2 4" xfId="141"/>
    <cellStyle name="Обычный 2 3 3" xfId="159"/>
    <cellStyle name="Обычный 2 3 4" xfId="195"/>
    <cellStyle name="Обычный 2 3 5" xfId="123"/>
    <cellStyle name="Обычный 2 3 6" xfId="81"/>
    <cellStyle name="Обычный 2 4" xfId="27"/>
    <cellStyle name="Обычный 2 4 2" xfId="84"/>
    <cellStyle name="Обычный 2 4 3" xfId="59"/>
    <cellStyle name="Обычный 2 4 4" xfId="245"/>
    <cellStyle name="Обычный 2 5" xfId="88"/>
    <cellStyle name="Обычный 2 6" xfId="103"/>
    <cellStyle name="Обычный 2 6 2" xfId="175"/>
    <cellStyle name="Обычный 2 6 3" xfId="211"/>
    <cellStyle name="Обычный 2 6 4" xfId="139"/>
    <cellStyle name="Обычный 2 7" xfId="157"/>
    <cellStyle name="Обычный 2 8" xfId="193"/>
    <cellStyle name="Обычный 2 9" xfId="121"/>
    <cellStyle name="Обычный 3" xfId="8"/>
    <cellStyle name="Обычный 3 2" xfId="86"/>
    <cellStyle name="Обычный 3 3" xfId="77"/>
    <cellStyle name="Обычный 4" xfId="9"/>
    <cellStyle name="Обычный 4 2" xfId="87"/>
    <cellStyle name="Обычный 4 3" xfId="78"/>
    <cellStyle name="Обычный 5" xfId="10"/>
    <cellStyle name="Обычный 5 10" xfId="46"/>
    <cellStyle name="Обычный 5 11" xfId="232"/>
    <cellStyle name="Обычный 5 2" xfId="15"/>
    <cellStyle name="Обычный 5 2 2" xfId="26"/>
    <cellStyle name="Обычный 5 2 2 2" xfId="42"/>
    <cellStyle name="Обычный 5 2 2 2 2" xfId="190"/>
    <cellStyle name="Обычный 5 2 2 2 3" xfId="226"/>
    <cellStyle name="Обычный 5 2 2 2 4" xfId="154"/>
    <cellStyle name="Обычный 5 2 2 2 5" xfId="118"/>
    <cellStyle name="Обычный 5 2 2 2 6" xfId="74"/>
    <cellStyle name="Обычный 5 2 2 2 7" xfId="260"/>
    <cellStyle name="Обычный 5 2 2 3" xfId="172"/>
    <cellStyle name="Обычный 5 2 2 4" xfId="208"/>
    <cellStyle name="Обычный 5 2 2 5" xfId="136"/>
    <cellStyle name="Обычный 5 2 2 6" xfId="99"/>
    <cellStyle name="Обычный 5 2 2 7" xfId="58"/>
    <cellStyle name="Обычный 5 2 2 8" xfId="244"/>
    <cellStyle name="Обычный 5 2 3" xfId="34"/>
    <cellStyle name="Обычный 5 2 3 2" xfId="184"/>
    <cellStyle name="Обычный 5 2 3 3" xfId="220"/>
    <cellStyle name="Обычный 5 2 3 4" xfId="148"/>
    <cellStyle name="Обычный 5 2 3 5" xfId="112"/>
    <cellStyle name="Обычный 5 2 3 6" xfId="66"/>
    <cellStyle name="Обычный 5 2 3 7" xfId="252"/>
    <cellStyle name="Обычный 5 2 4" xfId="166"/>
    <cellStyle name="Обычный 5 2 5" xfId="202"/>
    <cellStyle name="Обычный 5 2 6" xfId="130"/>
    <cellStyle name="Обычный 5 2 7" xfId="92"/>
    <cellStyle name="Обычный 5 2 8" xfId="50"/>
    <cellStyle name="Обычный 5 2 9" xfId="236"/>
    <cellStyle name="Обычный 5 3" xfId="13"/>
    <cellStyle name="Обычный 5 3 2" xfId="24"/>
    <cellStyle name="Обычный 5 3 2 2" xfId="40"/>
    <cellStyle name="Обычный 5 3 2 2 2" xfId="188"/>
    <cellStyle name="Обычный 5 3 2 2 3" xfId="224"/>
    <cellStyle name="Обычный 5 3 2 2 4" xfId="152"/>
    <cellStyle name="Обычный 5 3 2 2 5" xfId="116"/>
    <cellStyle name="Обычный 5 3 2 2 6" xfId="72"/>
    <cellStyle name="Обычный 5 3 2 2 7" xfId="258"/>
    <cellStyle name="Обычный 5 3 2 3" xfId="170"/>
    <cellStyle name="Обычный 5 3 2 4" xfId="206"/>
    <cellStyle name="Обычный 5 3 2 5" xfId="134"/>
    <cellStyle name="Обычный 5 3 2 6" xfId="97"/>
    <cellStyle name="Обычный 5 3 2 7" xfId="56"/>
    <cellStyle name="Обычный 5 3 2 8" xfId="242"/>
    <cellStyle name="Обычный 5 3 3" xfId="32"/>
    <cellStyle name="Обычный 5 3 3 2" xfId="182"/>
    <cellStyle name="Обычный 5 3 3 3" xfId="218"/>
    <cellStyle name="Обычный 5 3 3 4" xfId="146"/>
    <cellStyle name="Обычный 5 3 3 5" xfId="110"/>
    <cellStyle name="Обычный 5 3 3 6" xfId="64"/>
    <cellStyle name="Обычный 5 3 3 7" xfId="250"/>
    <cellStyle name="Обычный 5 3 4" xfId="164"/>
    <cellStyle name="Обычный 5 3 5" xfId="200"/>
    <cellStyle name="Обычный 5 3 6" xfId="128"/>
    <cellStyle name="Обычный 5 3 7" xfId="90"/>
    <cellStyle name="Обычный 5 3 8" xfId="48"/>
    <cellStyle name="Обычный 5 3 9" xfId="234"/>
    <cellStyle name="Обычный 5 4" xfId="22"/>
    <cellStyle name="Обычный 5 4 2" xfId="38"/>
    <cellStyle name="Обычный 5 4 2 2" xfId="186"/>
    <cellStyle name="Обычный 5 4 2 3" xfId="222"/>
    <cellStyle name="Обычный 5 4 2 4" xfId="150"/>
    <cellStyle name="Обычный 5 4 2 5" xfId="114"/>
    <cellStyle name="Обычный 5 4 2 6" xfId="70"/>
    <cellStyle name="Обычный 5 4 2 7" xfId="256"/>
    <cellStyle name="Обычный 5 4 3" xfId="168"/>
    <cellStyle name="Обычный 5 4 4" xfId="204"/>
    <cellStyle name="Обычный 5 4 5" xfId="132"/>
    <cellStyle name="Обычный 5 4 6" xfId="95"/>
    <cellStyle name="Обычный 5 4 7" xfId="54"/>
    <cellStyle name="Обычный 5 4 8" xfId="240"/>
    <cellStyle name="Обычный 5 5" xfId="19"/>
    <cellStyle name="Обычный 5 5 2" xfId="36"/>
    <cellStyle name="Обычный 5 5 2 2" xfId="179"/>
    <cellStyle name="Обычный 5 5 2 3" xfId="68"/>
    <cellStyle name="Обычный 5 5 2 4" xfId="254"/>
    <cellStyle name="Обычный 5 5 3" xfId="215"/>
    <cellStyle name="Обычный 5 5 4" xfId="143"/>
    <cellStyle name="Обычный 5 5 5" xfId="107"/>
    <cellStyle name="Обычный 5 5 6" xfId="52"/>
    <cellStyle name="Обычный 5 5 7" xfId="238"/>
    <cellStyle name="Обычный 5 6" xfId="30"/>
    <cellStyle name="Обычный 5 6 2" xfId="161"/>
    <cellStyle name="Обычный 5 6 3" xfId="62"/>
    <cellStyle name="Обычный 5 6 4" xfId="248"/>
    <cellStyle name="Обычный 5 7" xfId="197"/>
    <cellStyle name="Обычный 5 8" xfId="125"/>
    <cellStyle name="Обычный 5 9" xfId="83"/>
    <cellStyle name="Обычный 6" xfId="5"/>
    <cellStyle name="Обычный 7" xfId="3"/>
    <cellStyle name="Обычный 7 2" xfId="119"/>
    <cellStyle name="Обычный 7 2 2" xfId="191"/>
    <cellStyle name="Обычный 7 2 3" xfId="227"/>
    <cellStyle name="Обычный 7 2 4" xfId="155"/>
    <cellStyle name="Обычный 7 3" xfId="173"/>
    <cellStyle name="Обычный 7 4" xfId="209"/>
    <cellStyle name="Обычный 7 5" xfId="137"/>
    <cellStyle name="Обычный 7 6" xfId="100"/>
    <cellStyle name="Обычный 8" xfId="75"/>
    <cellStyle name="Финансовый" xfId="261" builtinId="3"/>
    <cellStyle name="Финансовый 2" xfId="80"/>
    <cellStyle name="Финансовый 3" xfId="102"/>
    <cellStyle name="Финансовый 3 2" xfId="120"/>
    <cellStyle name="Финансовый 3 2 2" xfId="192"/>
    <cellStyle name="Финансовый 3 2 3" xfId="228"/>
    <cellStyle name="Финансовый 3 2 4" xfId="156"/>
    <cellStyle name="Финансовый 3 3" xfId="174"/>
    <cellStyle name="Финансовый 3 4" xfId="210"/>
    <cellStyle name="Финансовый 3 5" xfId="138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33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430"/>
  <sheetViews>
    <sheetView view="pageBreakPreview" topLeftCell="A406" zoomScale="60" zoomScaleNormal="100" workbookViewId="0">
      <selection sqref="A1:XFD1048576"/>
    </sheetView>
  </sheetViews>
  <sheetFormatPr defaultColWidth="9.140625" defaultRowHeight="18.75" x14ac:dyDescent="0.3"/>
  <cols>
    <col min="1" max="1" width="6.28515625" style="4" customWidth="1"/>
    <col min="2" max="2" width="9.28515625" style="4" customWidth="1"/>
    <col min="3" max="3" width="10.7109375" style="4" customWidth="1"/>
    <col min="4" max="4" width="30.85546875" style="56" customWidth="1"/>
    <col min="5" max="5" width="14.28515625" style="135" customWidth="1"/>
    <col min="6" max="6" width="65.5703125" style="4" customWidth="1"/>
    <col min="7" max="7" width="19.140625" style="135" customWidth="1"/>
    <col min="8" max="8" width="16.7109375" style="135" customWidth="1"/>
    <col min="9" max="9" width="13" style="134" customWidth="1"/>
    <col min="10" max="10" width="19" style="134" customWidth="1"/>
    <col min="11" max="11" width="17.28515625" style="5" customWidth="1"/>
    <col min="12" max="12" width="16.5703125" style="5" customWidth="1"/>
    <col min="13" max="13" width="17" style="5" customWidth="1"/>
    <col min="14" max="14" width="13.42578125" style="5" customWidth="1"/>
    <col min="15" max="15" width="9.140625" style="5"/>
    <col min="16" max="16" width="12" style="16" bestFit="1" customWidth="1"/>
    <col min="17" max="16384" width="9.140625" style="5"/>
  </cols>
  <sheetData>
    <row r="1" spans="1:17" s="57" customFormat="1" ht="33.75" customHeight="1" x14ac:dyDescent="0.3">
      <c r="A1" s="73"/>
      <c r="B1" s="74"/>
      <c r="C1" s="74"/>
      <c r="D1" s="73"/>
      <c r="E1" s="73"/>
      <c r="F1" s="73"/>
      <c r="G1" s="75"/>
      <c r="H1" s="75"/>
      <c r="M1" s="24" t="s">
        <v>1182</v>
      </c>
    </row>
    <row r="2" spans="1:17" s="57" customFormat="1" ht="21" customHeight="1" x14ac:dyDescent="0.3">
      <c r="A2" s="73"/>
      <c r="B2" s="74"/>
      <c r="C2" s="74"/>
      <c r="D2" s="73"/>
      <c r="E2" s="73"/>
      <c r="F2" s="73"/>
      <c r="G2" s="75"/>
      <c r="H2" s="75"/>
      <c r="M2" s="24" t="s">
        <v>1183</v>
      </c>
    </row>
    <row r="3" spans="1:17" s="57" customFormat="1" ht="22.5" customHeight="1" x14ac:dyDescent="0.3">
      <c r="A3" s="73"/>
      <c r="B3" s="74"/>
      <c r="C3" s="74"/>
      <c r="D3" s="73"/>
      <c r="E3" s="73"/>
      <c r="F3" s="73"/>
      <c r="G3" s="75"/>
      <c r="H3" s="75"/>
      <c r="M3" s="24" t="s">
        <v>1184</v>
      </c>
    </row>
    <row r="4" spans="1:17" s="57" customFormat="1" ht="21.75" customHeight="1" x14ac:dyDescent="0.3">
      <c r="A4" s="73"/>
      <c r="B4" s="74"/>
      <c r="C4" s="74"/>
      <c r="D4" s="73"/>
      <c r="E4" s="73"/>
      <c r="F4" s="73"/>
      <c r="G4" s="75"/>
      <c r="H4" s="75"/>
      <c r="M4" s="159"/>
    </row>
    <row r="5" spans="1:17" s="50" customFormat="1" ht="31.5" customHeight="1" x14ac:dyDescent="0.3">
      <c r="A5" s="49"/>
      <c r="B5" s="49"/>
      <c r="C5" s="49"/>
      <c r="D5" s="49"/>
      <c r="E5" s="49"/>
      <c r="F5" s="49"/>
      <c r="G5" s="49"/>
      <c r="H5" s="49"/>
      <c r="I5" s="118"/>
      <c r="J5" s="118"/>
      <c r="K5" s="23"/>
      <c r="P5" s="25"/>
    </row>
    <row r="6" spans="1:17" s="2" customFormat="1" ht="33.75" customHeight="1" x14ac:dyDescent="0.2">
      <c r="A6" s="175" t="s">
        <v>1072</v>
      </c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P6" s="14"/>
    </row>
    <row r="7" spans="1:17" s="2" customFormat="1" ht="24.75" customHeight="1" x14ac:dyDescent="0.2">
      <c r="A7" s="3"/>
      <c r="B7" s="3"/>
      <c r="C7" s="3"/>
      <c r="D7" s="3"/>
      <c r="E7" s="3"/>
      <c r="F7" s="3"/>
      <c r="G7" s="3"/>
      <c r="H7" s="3"/>
      <c r="I7" s="119"/>
      <c r="J7" s="119"/>
      <c r="K7" s="1"/>
      <c r="P7" s="14"/>
    </row>
    <row r="8" spans="1:17" s="10" customFormat="1" ht="21" x14ac:dyDescent="0.35">
      <c r="A8" s="176" t="s">
        <v>1043</v>
      </c>
      <c r="B8" s="176"/>
      <c r="C8" s="176"/>
      <c r="D8" s="176"/>
      <c r="E8" s="176"/>
      <c r="F8" s="176"/>
      <c r="G8" s="167">
        <v>37257.800000000003</v>
      </c>
      <c r="H8" s="111" t="s">
        <v>1169</v>
      </c>
      <c r="I8" s="120"/>
      <c r="J8" s="120"/>
      <c r="P8" s="15"/>
    </row>
    <row r="9" spans="1:17" s="10" customFormat="1" ht="45.75" customHeight="1" x14ac:dyDescent="0.35">
      <c r="A9" s="8"/>
      <c r="B9" s="67"/>
      <c r="C9" s="67"/>
      <c r="D9" s="68"/>
      <c r="E9" s="9"/>
      <c r="G9" s="121"/>
      <c r="H9" s="121"/>
      <c r="I9" s="122"/>
      <c r="J9" s="122"/>
      <c r="M9" s="26" t="s">
        <v>123</v>
      </c>
      <c r="P9" s="15"/>
    </row>
    <row r="10" spans="1:17" ht="38.25" customHeight="1" x14ac:dyDescent="0.2">
      <c r="A10" s="181" t="s">
        <v>0</v>
      </c>
      <c r="B10" s="184" t="s">
        <v>1</v>
      </c>
      <c r="C10" s="184" t="s">
        <v>900</v>
      </c>
      <c r="D10" s="184" t="s">
        <v>2</v>
      </c>
      <c r="E10" s="184" t="s">
        <v>728</v>
      </c>
      <c r="F10" s="184" t="s">
        <v>3</v>
      </c>
      <c r="G10" s="177" t="s">
        <v>1045</v>
      </c>
      <c r="H10" s="179" t="s">
        <v>1166</v>
      </c>
      <c r="I10" s="177" t="s">
        <v>1041</v>
      </c>
      <c r="J10" s="179" t="s">
        <v>1168</v>
      </c>
      <c r="K10" s="177" t="s">
        <v>1048</v>
      </c>
      <c r="L10" s="177" t="s">
        <v>1050</v>
      </c>
      <c r="M10" s="177" t="s">
        <v>1054</v>
      </c>
    </row>
    <row r="11" spans="1:17" ht="144" customHeight="1" x14ac:dyDescent="0.2">
      <c r="A11" s="182"/>
      <c r="B11" s="185"/>
      <c r="C11" s="185"/>
      <c r="D11" s="185"/>
      <c r="E11" s="185"/>
      <c r="F11" s="185"/>
      <c r="G11" s="178"/>
      <c r="H11" s="180"/>
      <c r="I11" s="178"/>
      <c r="J11" s="180"/>
      <c r="K11" s="178"/>
      <c r="L11" s="178"/>
      <c r="M11" s="178"/>
    </row>
    <row r="12" spans="1:17" ht="32.25" customHeight="1" x14ac:dyDescent="0.2">
      <c r="A12" s="183"/>
      <c r="B12" s="186"/>
      <c r="C12" s="186"/>
      <c r="D12" s="186"/>
      <c r="E12" s="186"/>
      <c r="F12" s="186"/>
      <c r="G12" s="109" t="s">
        <v>1046</v>
      </c>
      <c r="H12" s="103" t="s">
        <v>1167</v>
      </c>
      <c r="I12" s="109" t="s">
        <v>1044</v>
      </c>
      <c r="J12" s="58" t="s">
        <v>1047</v>
      </c>
      <c r="K12" s="109" t="s">
        <v>1173</v>
      </c>
      <c r="L12" s="109" t="s">
        <v>1170</v>
      </c>
      <c r="M12" s="109" t="s">
        <v>1053</v>
      </c>
    </row>
    <row r="13" spans="1:17" ht="20.25" customHeight="1" x14ac:dyDescent="0.2">
      <c r="A13" s="109">
        <v>1</v>
      </c>
      <c r="B13" s="109">
        <v>2</v>
      </c>
      <c r="C13" s="109">
        <v>3</v>
      </c>
      <c r="D13" s="109">
        <v>4</v>
      </c>
      <c r="E13" s="109">
        <v>5</v>
      </c>
      <c r="F13" s="109">
        <v>6</v>
      </c>
      <c r="G13" s="109">
        <v>7</v>
      </c>
      <c r="H13" s="109">
        <v>8</v>
      </c>
      <c r="I13" s="110">
        <v>9</v>
      </c>
      <c r="J13" s="110">
        <v>10</v>
      </c>
      <c r="K13" s="110">
        <v>11</v>
      </c>
      <c r="L13" s="110">
        <v>12</v>
      </c>
      <c r="M13" s="110">
        <v>13</v>
      </c>
    </row>
    <row r="14" spans="1:17" ht="50.25" customHeight="1" x14ac:dyDescent="0.3">
      <c r="A14" s="53">
        <v>1</v>
      </c>
      <c r="B14" s="69">
        <v>1</v>
      </c>
      <c r="C14" s="69">
        <v>3</v>
      </c>
      <c r="D14" s="70" t="s">
        <v>124</v>
      </c>
      <c r="E14" s="136" t="s">
        <v>127</v>
      </c>
      <c r="F14" s="70" t="s">
        <v>128</v>
      </c>
      <c r="G14" s="123">
        <v>0.5</v>
      </c>
      <c r="H14" s="124">
        <v>3.4020000000000001</v>
      </c>
      <c r="I14" s="125"/>
      <c r="J14" s="126">
        <v>1</v>
      </c>
      <c r="K14" s="112" t="s">
        <v>1165</v>
      </c>
      <c r="L14" s="112" t="s">
        <v>1165</v>
      </c>
      <c r="M14" s="13" t="s">
        <v>1070</v>
      </c>
      <c r="N14" s="96"/>
      <c r="O14" s="96"/>
      <c r="P14" s="97"/>
      <c r="Q14" s="18"/>
    </row>
    <row r="15" spans="1:17" ht="37.5" x14ac:dyDescent="0.3">
      <c r="A15" s="53">
        <v>2</v>
      </c>
      <c r="B15" s="69">
        <v>2</v>
      </c>
      <c r="C15" s="69">
        <v>136</v>
      </c>
      <c r="D15" s="70" t="s">
        <v>4</v>
      </c>
      <c r="E15" s="136" t="s">
        <v>129</v>
      </c>
      <c r="F15" s="70" t="s">
        <v>130</v>
      </c>
      <c r="G15" s="123">
        <v>0.93</v>
      </c>
      <c r="H15" s="124">
        <f>$H$14</f>
        <v>3.4020000000000001</v>
      </c>
      <c r="I15" s="125"/>
      <c r="J15" s="168">
        <v>1.1000000000000001</v>
      </c>
      <c r="K15" s="13" t="s">
        <v>1069</v>
      </c>
      <c r="L15" s="13" t="s">
        <v>1069</v>
      </c>
      <c r="M15" s="13" t="s">
        <v>1070</v>
      </c>
      <c r="N15" s="96"/>
      <c r="O15" s="96"/>
      <c r="P15" s="97"/>
      <c r="Q15" s="18"/>
    </row>
    <row r="16" spans="1:17" ht="37.5" x14ac:dyDescent="0.3">
      <c r="A16" s="53">
        <v>3</v>
      </c>
      <c r="B16" s="69">
        <v>2</v>
      </c>
      <c r="C16" s="69">
        <v>184</v>
      </c>
      <c r="D16" s="70" t="s">
        <v>4</v>
      </c>
      <c r="E16" s="136" t="s">
        <v>131</v>
      </c>
      <c r="F16" s="70" t="s">
        <v>132</v>
      </c>
      <c r="G16" s="123">
        <v>0.28000000000000003</v>
      </c>
      <c r="H16" s="124">
        <f t="shared" ref="H16:H79" si="0">$H$14</f>
        <v>3.4020000000000001</v>
      </c>
      <c r="I16" s="125"/>
      <c r="J16" s="168">
        <v>1.1000000000000001</v>
      </c>
      <c r="K16" s="112" t="s">
        <v>1165</v>
      </c>
      <c r="L16" s="112" t="s">
        <v>1165</v>
      </c>
      <c r="M16" s="13" t="s">
        <v>1070</v>
      </c>
      <c r="N16" s="96"/>
      <c r="O16" s="96"/>
      <c r="P16" s="97"/>
      <c r="Q16" s="18"/>
    </row>
    <row r="17" spans="1:17" ht="37.5" x14ac:dyDescent="0.3">
      <c r="A17" s="53">
        <v>4</v>
      </c>
      <c r="B17" s="69">
        <v>2</v>
      </c>
      <c r="C17" s="69">
        <v>136</v>
      </c>
      <c r="D17" s="70" t="s">
        <v>4</v>
      </c>
      <c r="E17" s="136" t="s">
        <v>133</v>
      </c>
      <c r="F17" s="70" t="s">
        <v>134</v>
      </c>
      <c r="G17" s="123">
        <v>0.98</v>
      </c>
      <c r="H17" s="124">
        <f t="shared" si="0"/>
        <v>3.4020000000000001</v>
      </c>
      <c r="I17" s="125"/>
      <c r="J17" s="168">
        <v>1.1000000000000001</v>
      </c>
      <c r="K17" s="13" t="s">
        <v>1069</v>
      </c>
      <c r="L17" s="13" t="s">
        <v>1069</v>
      </c>
      <c r="M17" s="13" t="s">
        <v>1070</v>
      </c>
      <c r="N17" s="96"/>
      <c r="O17" s="96"/>
      <c r="P17" s="97"/>
      <c r="Q17" s="18"/>
    </row>
    <row r="18" spans="1:17" ht="37.5" x14ac:dyDescent="0.3">
      <c r="A18" s="53">
        <v>5</v>
      </c>
      <c r="B18" s="69">
        <v>2</v>
      </c>
      <c r="C18" s="69">
        <v>136</v>
      </c>
      <c r="D18" s="70" t="s">
        <v>4</v>
      </c>
      <c r="E18" s="136" t="s">
        <v>135</v>
      </c>
      <c r="F18" s="70" t="s">
        <v>136</v>
      </c>
      <c r="G18" s="123">
        <v>1.01</v>
      </c>
      <c r="H18" s="124">
        <f t="shared" si="0"/>
        <v>3.4020000000000001</v>
      </c>
      <c r="I18" s="125"/>
      <c r="J18" s="168">
        <v>1.1000000000000001</v>
      </c>
      <c r="K18" s="13" t="s">
        <v>1069</v>
      </c>
      <c r="L18" s="13" t="s">
        <v>1069</v>
      </c>
      <c r="M18" s="13" t="s">
        <v>1070</v>
      </c>
      <c r="N18" s="96"/>
      <c r="O18" s="96"/>
      <c r="P18" s="97"/>
      <c r="Q18" s="18"/>
    </row>
    <row r="19" spans="1:17" ht="37.5" x14ac:dyDescent="0.3">
      <c r="A19" s="53">
        <v>6</v>
      </c>
      <c r="B19" s="69">
        <v>2</v>
      </c>
      <c r="C19" s="69">
        <v>136</v>
      </c>
      <c r="D19" s="70" t="s">
        <v>4</v>
      </c>
      <c r="E19" s="136" t="s">
        <v>137</v>
      </c>
      <c r="F19" s="70" t="s">
        <v>138</v>
      </c>
      <c r="G19" s="123">
        <v>0.74</v>
      </c>
      <c r="H19" s="124">
        <f t="shared" si="0"/>
        <v>3.4020000000000001</v>
      </c>
      <c r="I19" s="125"/>
      <c r="J19" s="168">
        <v>1.1000000000000001</v>
      </c>
      <c r="K19" s="13" t="s">
        <v>1069</v>
      </c>
      <c r="L19" s="13" t="s">
        <v>1069</v>
      </c>
      <c r="M19" s="13" t="s">
        <v>1070</v>
      </c>
      <c r="N19" s="96"/>
      <c r="O19" s="96"/>
      <c r="P19" s="97"/>
      <c r="Q19" s="18"/>
    </row>
    <row r="20" spans="1:17" ht="37.5" x14ac:dyDescent="0.3">
      <c r="A20" s="53">
        <v>7</v>
      </c>
      <c r="B20" s="69">
        <v>2</v>
      </c>
      <c r="C20" s="69">
        <v>136</v>
      </c>
      <c r="D20" s="70" t="s">
        <v>4</v>
      </c>
      <c r="E20" s="136" t="s">
        <v>139</v>
      </c>
      <c r="F20" s="70" t="s">
        <v>140</v>
      </c>
      <c r="G20" s="123">
        <v>3.21</v>
      </c>
      <c r="H20" s="124">
        <f t="shared" si="0"/>
        <v>3.4020000000000001</v>
      </c>
      <c r="I20" s="125"/>
      <c r="J20" s="168">
        <v>1.1000000000000001</v>
      </c>
      <c r="K20" s="112" t="s">
        <v>1165</v>
      </c>
      <c r="L20" s="112" t="s">
        <v>1165</v>
      </c>
      <c r="M20" s="13" t="s">
        <v>1070</v>
      </c>
      <c r="N20" s="96"/>
      <c r="O20" s="96"/>
      <c r="P20" s="97"/>
      <c r="Q20" s="18"/>
    </row>
    <row r="21" spans="1:17" ht="37.5" x14ac:dyDescent="0.3">
      <c r="A21" s="53">
        <v>8</v>
      </c>
      <c r="B21" s="69">
        <v>2</v>
      </c>
      <c r="C21" s="69">
        <v>136</v>
      </c>
      <c r="D21" s="70" t="s">
        <v>4</v>
      </c>
      <c r="E21" s="136" t="s">
        <v>141</v>
      </c>
      <c r="F21" s="70" t="s">
        <v>142</v>
      </c>
      <c r="G21" s="123">
        <v>0.71</v>
      </c>
      <c r="H21" s="124">
        <f t="shared" si="0"/>
        <v>3.4020000000000001</v>
      </c>
      <c r="I21" s="125"/>
      <c r="J21" s="168">
        <v>1.1000000000000001</v>
      </c>
      <c r="K21" s="13" t="s">
        <v>1069</v>
      </c>
      <c r="L21" s="13" t="s">
        <v>1069</v>
      </c>
      <c r="M21" s="13" t="s">
        <v>1070</v>
      </c>
      <c r="N21" s="96"/>
      <c r="O21" s="96"/>
      <c r="P21" s="97"/>
      <c r="Q21" s="18"/>
    </row>
    <row r="22" spans="1:17" ht="65.25" customHeight="1" x14ac:dyDescent="0.3">
      <c r="A22" s="53">
        <v>9</v>
      </c>
      <c r="B22" s="69">
        <v>2</v>
      </c>
      <c r="C22" s="69">
        <v>136</v>
      </c>
      <c r="D22" s="70" t="s">
        <v>4</v>
      </c>
      <c r="E22" s="136" t="s">
        <v>143</v>
      </c>
      <c r="F22" s="70" t="s">
        <v>144</v>
      </c>
      <c r="G22" s="123">
        <v>0.89</v>
      </c>
      <c r="H22" s="124">
        <f t="shared" si="0"/>
        <v>3.4020000000000001</v>
      </c>
      <c r="I22" s="125"/>
      <c r="J22" s="168">
        <v>1.1000000000000001</v>
      </c>
      <c r="K22" s="13" t="s">
        <v>1069</v>
      </c>
      <c r="L22" s="13" t="s">
        <v>1069</v>
      </c>
      <c r="M22" s="13" t="s">
        <v>1070</v>
      </c>
      <c r="N22" s="96"/>
      <c r="O22" s="96"/>
      <c r="P22" s="97"/>
      <c r="Q22" s="18"/>
    </row>
    <row r="23" spans="1:17" ht="54" customHeight="1" x14ac:dyDescent="0.3">
      <c r="A23" s="53">
        <v>10</v>
      </c>
      <c r="B23" s="69">
        <v>2</v>
      </c>
      <c r="C23" s="69">
        <v>136</v>
      </c>
      <c r="D23" s="70" t="s">
        <v>4</v>
      </c>
      <c r="E23" s="136" t="s">
        <v>145</v>
      </c>
      <c r="F23" s="70" t="s">
        <v>146</v>
      </c>
      <c r="G23" s="123">
        <v>0.46</v>
      </c>
      <c r="H23" s="124">
        <f t="shared" si="0"/>
        <v>3.4020000000000001</v>
      </c>
      <c r="I23" s="125"/>
      <c r="J23" s="168">
        <v>1.1000000000000001</v>
      </c>
      <c r="K23" s="13" t="s">
        <v>1069</v>
      </c>
      <c r="L23" s="13" t="s">
        <v>1069</v>
      </c>
      <c r="M23" s="13" t="s">
        <v>1070</v>
      </c>
      <c r="N23" s="96"/>
      <c r="O23" s="96"/>
      <c r="P23" s="97"/>
      <c r="Q23" s="18"/>
    </row>
    <row r="24" spans="1:17" ht="37.5" x14ac:dyDescent="0.3">
      <c r="A24" s="53">
        <v>11</v>
      </c>
      <c r="B24" s="69">
        <v>2</v>
      </c>
      <c r="C24" s="69">
        <v>136</v>
      </c>
      <c r="D24" s="70" t="s">
        <v>4</v>
      </c>
      <c r="E24" s="136" t="s">
        <v>147</v>
      </c>
      <c r="F24" s="70" t="s">
        <v>5</v>
      </c>
      <c r="G24" s="123">
        <v>0.39</v>
      </c>
      <c r="H24" s="124">
        <f t="shared" si="0"/>
        <v>3.4020000000000001</v>
      </c>
      <c r="I24" s="125"/>
      <c r="J24" s="168">
        <v>1.1000000000000001</v>
      </c>
      <c r="K24" s="13" t="s">
        <v>1069</v>
      </c>
      <c r="L24" s="13" t="s">
        <v>1069</v>
      </c>
      <c r="M24" s="13" t="s">
        <v>1070</v>
      </c>
      <c r="N24" s="96"/>
      <c r="O24" s="96"/>
      <c r="P24" s="97"/>
      <c r="Q24" s="18"/>
    </row>
    <row r="25" spans="1:17" ht="37.5" x14ac:dyDescent="0.3">
      <c r="A25" s="53">
        <v>12</v>
      </c>
      <c r="B25" s="69">
        <v>2</v>
      </c>
      <c r="C25" s="69">
        <v>136</v>
      </c>
      <c r="D25" s="70" t="s">
        <v>4</v>
      </c>
      <c r="E25" s="136" t="s">
        <v>148</v>
      </c>
      <c r="F25" s="70" t="s">
        <v>6</v>
      </c>
      <c r="G25" s="123">
        <v>0.57999999999999996</v>
      </c>
      <c r="H25" s="124">
        <f t="shared" si="0"/>
        <v>3.4020000000000001</v>
      </c>
      <c r="I25" s="125"/>
      <c r="J25" s="168">
        <v>1.1000000000000001</v>
      </c>
      <c r="K25" s="13" t="s">
        <v>1069</v>
      </c>
      <c r="L25" s="13" t="s">
        <v>1069</v>
      </c>
      <c r="M25" s="13" t="s">
        <v>1070</v>
      </c>
      <c r="N25" s="96"/>
      <c r="O25" s="96"/>
      <c r="P25" s="97"/>
      <c r="Q25" s="18"/>
    </row>
    <row r="26" spans="1:17" ht="37.5" x14ac:dyDescent="0.3">
      <c r="A26" s="53">
        <v>13</v>
      </c>
      <c r="B26" s="69">
        <v>2</v>
      </c>
      <c r="C26" s="69">
        <v>136</v>
      </c>
      <c r="D26" s="70" t="s">
        <v>4</v>
      </c>
      <c r="E26" s="136" t="s">
        <v>149</v>
      </c>
      <c r="F26" s="70" t="s">
        <v>150</v>
      </c>
      <c r="G26" s="123">
        <v>1.17</v>
      </c>
      <c r="H26" s="124">
        <f t="shared" si="0"/>
        <v>3.4020000000000001</v>
      </c>
      <c r="I26" s="125"/>
      <c r="J26" s="168">
        <v>1.1000000000000001</v>
      </c>
      <c r="K26" s="112" t="s">
        <v>1165</v>
      </c>
      <c r="L26" s="112" t="s">
        <v>1165</v>
      </c>
      <c r="M26" s="13" t="s">
        <v>1070</v>
      </c>
      <c r="N26" s="96"/>
      <c r="O26" s="96"/>
      <c r="P26" s="97"/>
      <c r="Q26" s="18"/>
    </row>
    <row r="27" spans="1:17" ht="37.5" x14ac:dyDescent="0.3">
      <c r="A27" s="53">
        <v>14</v>
      </c>
      <c r="B27" s="69">
        <v>2</v>
      </c>
      <c r="C27" s="69">
        <v>136</v>
      </c>
      <c r="D27" s="70" t="s">
        <v>4</v>
      </c>
      <c r="E27" s="136" t="s">
        <v>151</v>
      </c>
      <c r="F27" s="70" t="s">
        <v>152</v>
      </c>
      <c r="G27" s="123">
        <v>2.2000000000000002</v>
      </c>
      <c r="H27" s="124">
        <f t="shared" si="0"/>
        <v>3.4020000000000001</v>
      </c>
      <c r="I27" s="125"/>
      <c r="J27" s="168">
        <v>1.1000000000000001</v>
      </c>
      <c r="K27" s="13" t="s">
        <v>1069</v>
      </c>
      <c r="L27" s="13" t="s">
        <v>1069</v>
      </c>
      <c r="M27" s="13" t="s">
        <v>1070</v>
      </c>
      <c r="N27" s="96"/>
      <c r="O27" s="96"/>
      <c r="P27" s="97"/>
      <c r="Q27" s="18"/>
    </row>
    <row r="28" spans="1:17" ht="37.5" x14ac:dyDescent="0.3">
      <c r="A28" s="53">
        <v>15</v>
      </c>
      <c r="B28" s="69">
        <v>3</v>
      </c>
      <c r="C28" s="69">
        <v>4</v>
      </c>
      <c r="D28" s="70" t="s">
        <v>7</v>
      </c>
      <c r="E28" s="136" t="s">
        <v>153</v>
      </c>
      <c r="F28" s="70" t="s">
        <v>8</v>
      </c>
      <c r="G28" s="123">
        <v>4.5199999999999996</v>
      </c>
      <c r="H28" s="124">
        <f t="shared" si="0"/>
        <v>3.4020000000000001</v>
      </c>
      <c r="I28" s="125"/>
      <c r="J28" s="126">
        <v>1</v>
      </c>
      <c r="K28" s="13" t="s">
        <v>1069</v>
      </c>
      <c r="L28" s="13" t="s">
        <v>1069</v>
      </c>
      <c r="M28" s="13" t="s">
        <v>1070</v>
      </c>
      <c r="N28" s="96"/>
      <c r="O28" s="96"/>
      <c r="P28" s="97"/>
      <c r="Q28" s="18"/>
    </row>
    <row r="29" spans="1:17" ht="37.5" x14ac:dyDescent="0.3">
      <c r="A29" s="53">
        <v>16</v>
      </c>
      <c r="B29" s="69">
        <v>3</v>
      </c>
      <c r="C29" s="69">
        <v>4</v>
      </c>
      <c r="D29" s="70" t="s">
        <v>7</v>
      </c>
      <c r="E29" s="136" t="s">
        <v>154</v>
      </c>
      <c r="F29" s="70" t="s">
        <v>155</v>
      </c>
      <c r="G29" s="123">
        <v>0.27</v>
      </c>
      <c r="H29" s="124">
        <f t="shared" si="0"/>
        <v>3.4020000000000001</v>
      </c>
      <c r="I29" s="125"/>
      <c r="J29" s="126">
        <v>1</v>
      </c>
      <c r="K29" s="112" t="s">
        <v>1165</v>
      </c>
      <c r="L29" s="112" t="s">
        <v>1165</v>
      </c>
      <c r="M29" s="13" t="s">
        <v>1070</v>
      </c>
      <c r="N29" s="96"/>
      <c r="O29" s="96"/>
      <c r="P29" s="97"/>
      <c r="Q29" s="18"/>
    </row>
    <row r="30" spans="1:17" ht="33" customHeight="1" x14ac:dyDescent="0.3">
      <c r="A30" s="53">
        <v>17</v>
      </c>
      <c r="B30" s="69">
        <v>4</v>
      </c>
      <c r="C30" s="69">
        <v>11</v>
      </c>
      <c r="D30" s="70" t="s">
        <v>9</v>
      </c>
      <c r="E30" s="136" t="s">
        <v>156</v>
      </c>
      <c r="F30" s="70" t="s">
        <v>157</v>
      </c>
      <c r="G30" s="123">
        <v>0.89</v>
      </c>
      <c r="H30" s="124">
        <f t="shared" si="0"/>
        <v>3.4020000000000001</v>
      </c>
      <c r="I30" s="125"/>
      <c r="J30" s="128">
        <v>1</v>
      </c>
      <c r="K30" s="112" t="s">
        <v>1165</v>
      </c>
      <c r="L30" s="112" t="s">
        <v>1165</v>
      </c>
      <c r="M30" s="13" t="s">
        <v>1070</v>
      </c>
      <c r="N30" s="96"/>
      <c r="O30" s="96"/>
      <c r="P30" s="97"/>
      <c r="Q30" s="18"/>
    </row>
    <row r="31" spans="1:17" ht="33" customHeight="1" x14ac:dyDescent="0.3">
      <c r="A31" s="53">
        <v>18</v>
      </c>
      <c r="B31" s="69">
        <v>4</v>
      </c>
      <c r="C31" s="69">
        <v>11</v>
      </c>
      <c r="D31" s="70" t="s">
        <v>9</v>
      </c>
      <c r="E31" s="136" t="s">
        <v>159</v>
      </c>
      <c r="F31" s="70" t="s">
        <v>160</v>
      </c>
      <c r="G31" s="123">
        <v>2.0099999999999998</v>
      </c>
      <c r="H31" s="124">
        <f t="shared" si="0"/>
        <v>3.4020000000000001</v>
      </c>
      <c r="I31" s="125"/>
      <c r="J31" s="126">
        <v>1</v>
      </c>
      <c r="K31" s="13" t="s">
        <v>1069</v>
      </c>
      <c r="L31" s="13" t="s">
        <v>1069</v>
      </c>
      <c r="M31" s="13" t="s">
        <v>1070</v>
      </c>
      <c r="N31" s="96"/>
      <c r="O31" s="96"/>
      <c r="P31" s="97"/>
      <c r="Q31" s="18"/>
    </row>
    <row r="32" spans="1:17" ht="33" customHeight="1" x14ac:dyDescent="0.3">
      <c r="A32" s="53">
        <v>19</v>
      </c>
      <c r="B32" s="69">
        <v>4</v>
      </c>
      <c r="C32" s="69">
        <v>11</v>
      </c>
      <c r="D32" s="70" t="s">
        <v>9</v>
      </c>
      <c r="E32" s="136" t="s">
        <v>162</v>
      </c>
      <c r="F32" s="70" t="s">
        <v>163</v>
      </c>
      <c r="G32" s="123">
        <v>0.86</v>
      </c>
      <c r="H32" s="124">
        <f t="shared" si="0"/>
        <v>3.4020000000000001</v>
      </c>
      <c r="I32" s="125"/>
      <c r="J32" s="126">
        <v>1</v>
      </c>
      <c r="K32" s="13" t="s">
        <v>1069</v>
      </c>
      <c r="L32" s="13" t="s">
        <v>1069</v>
      </c>
      <c r="M32" s="13" t="s">
        <v>1070</v>
      </c>
      <c r="N32" s="96"/>
      <c r="O32" s="96"/>
      <c r="P32" s="97"/>
      <c r="Q32" s="18"/>
    </row>
    <row r="33" spans="1:17" ht="33" customHeight="1" x14ac:dyDescent="0.3">
      <c r="A33" s="53">
        <v>20</v>
      </c>
      <c r="B33" s="69">
        <v>4</v>
      </c>
      <c r="C33" s="69">
        <v>11</v>
      </c>
      <c r="D33" s="70" t="s">
        <v>9</v>
      </c>
      <c r="E33" s="136" t="s">
        <v>164</v>
      </c>
      <c r="F33" s="70" t="s">
        <v>165</v>
      </c>
      <c r="G33" s="123">
        <v>1.21</v>
      </c>
      <c r="H33" s="124">
        <f t="shared" si="0"/>
        <v>3.4020000000000001</v>
      </c>
      <c r="I33" s="125"/>
      <c r="J33" s="126">
        <v>1</v>
      </c>
      <c r="K33" s="13" t="s">
        <v>1069</v>
      </c>
      <c r="L33" s="13" t="s">
        <v>1069</v>
      </c>
      <c r="M33" s="13" t="s">
        <v>1070</v>
      </c>
      <c r="N33" s="96"/>
      <c r="O33" s="96"/>
      <c r="P33" s="97"/>
      <c r="Q33" s="18"/>
    </row>
    <row r="34" spans="1:17" ht="33" customHeight="1" x14ac:dyDescent="0.3">
      <c r="A34" s="53">
        <v>21</v>
      </c>
      <c r="B34" s="69">
        <v>4</v>
      </c>
      <c r="C34" s="69">
        <v>11</v>
      </c>
      <c r="D34" s="70" t="s">
        <v>9</v>
      </c>
      <c r="E34" s="136" t="s">
        <v>166</v>
      </c>
      <c r="F34" s="70" t="s">
        <v>167</v>
      </c>
      <c r="G34" s="123">
        <v>0.87</v>
      </c>
      <c r="H34" s="124">
        <f t="shared" si="0"/>
        <v>3.4020000000000001</v>
      </c>
      <c r="I34" s="125"/>
      <c r="J34" s="126">
        <v>1</v>
      </c>
      <c r="K34" s="13" t="s">
        <v>1069</v>
      </c>
      <c r="L34" s="13" t="s">
        <v>1069</v>
      </c>
      <c r="M34" s="13" t="s">
        <v>1070</v>
      </c>
      <c r="N34" s="96"/>
      <c r="O34" s="96"/>
      <c r="P34" s="97"/>
      <c r="Q34" s="18"/>
    </row>
    <row r="35" spans="1:17" ht="33" customHeight="1" x14ac:dyDescent="0.3">
      <c r="A35" s="53">
        <v>22</v>
      </c>
      <c r="B35" s="69">
        <v>4</v>
      </c>
      <c r="C35" s="69">
        <v>11</v>
      </c>
      <c r="D35" s="70" t="s">
        <v>9</v>
      </c>
      <c r="E35" s="136" t="s">
        <v>168</v>
      </c>
      <c r="F35" s="70" t="s">
        <v>169</v>
      </c>
      <c r="G35" s="123">
        <v>4.1900000000000004</v>
      </c>
      <c r="H35" s="124">
        <f t="shared" si="0"/>
        <v>3.4020000000000001</v>
      </c>
      <c r="I35" s="125"/>
      <c r="J35" s="126">
        <v>1</v>
      </c>
      <c r="K35" s="13" t="s">
        <v>1069</v>
      </c>
      <c r="L35" s="13" t="s">
        <v>1069</v>
      </c>
      <c r="M35" s="13" t="s">
        <v>1070</v>
      </c>
      <c r="N35" s="96"/>
      <c r="O35" s="96"/>
      <c r="P35" s="97"/>
      <c r="Q35" s="18"/>
    </row>
    <row r="36" spans="1:17" ht="33" customHeight="1" x14ac:dyDescent="0.3">
      <c r="A36" s="53">
        <v>23</v>
      </c>
      <c r="B36" s="69">
        <v>5</v>
      </c>
      <c r="C36" s="69">
        <v>12</v>
      </c>
      <c r="D36" s="70" t="s">
        <v>10</v>
      </c>
      <c r="E36" s="136" t="s">
        <v>170</v>
      </c>
      <c r="F36" s="70" t="s">
        <v>171</v>
      </c>
      <c r="G36" s="123">
        <v>0.94</v>
      </c>
      <c r="H36" s="124">
        <f t="shared" si="0"/>
        <v>3.4020000000000001</v>
      </c>
      <c r="I36" s="125"/>
      <c r="J36" s="127">
        <v>1</v>
      </c>
      <c r="K36" s="13" t="s">
        <v>1069</v>
      </c>
      <c r="L36" s="13" t="s">
        <v>1069</v>
      </c>
      <c r="M36" s="13" t="s">
        <v>1070</v>
      </c>
      <c r="N36" s="96"/>
      <c r="O36" s="96"/>
      <c r="P36" s="97"/>
      <c r="Q36" s="18"/>
    </row>
    <row r="37" spans="1:17" ht="33" customHeight="1" x14ac:dyDescent="0.3">
      <c r="A37" s="53">
        <v>24</v>
      </c>
      <c r="B37" s="69">
        <v>5</v>
      </c>
      <c r="C37" s="69">
        <v>12</v>
      </c>
      <c r="D37" s="70" t="s">
        <v>10</v>
      </c>
      <c r="E37" s="136" t="s">
        <v>172</v>
      </c>
      <c r="F37" s="70" t="s">
        <v>173</v>
      </c>
      <c r="G37" s="123">
        <v>5.32</v>
      </c>
      <c r="H37" s="124">
        <f t="shared" si="0"/>
        <v>3.4020000000000001</v>
      </c>
      <c r="I37" s="125"/>
      <c r="J37" s="127">
        <v>1</v>
      </c>
      <c r="K37" s="13" t="s">
        <v>1069</v>
      </c>
      <c r="L37" s="13" t="s">
        <v>1069</v>
      </c>
      <c r="M37" s="13" t="s">
        <v>1070</v>
      </c>
      <c r="N37" s="96"/>
      <c r="O37" s="96"/>
      <c r="P37" s="97"/>
      <c r="Q37" s="18"/>
    </row>
    <row r="38" spans="1:17" ht="33" customHeight="1" x14ac:dyDescent="0.3">
      <c r="A38" s="53">
        <v>25</v>
      </c>
      <c r="B38" s="69">
        <v>5</v>
      </c>
      <c r="C38" s="69">
        <v>12</v>
      </c>
      <c r="D38" s="70" t="s">
        <v>10</v>
      </c>
      <c r="E38" s="136" t="s">
        <v>174</v>
      </c>
      <c r="F38" s="70" t="s">
        <v>175</v>
      </c>
      <c r="G38" s="123">
        <v>4.5</v>
      </c>
      <c r="H38" s="124">
        <f t="shared" si="0"/>
        <v>3.4020000000000001</v>
      </c>
      <c r="I38" s="125"/>
      <c r="J38" s="127">
        <v>1</v>
      </c>
      <c r="K38" s="13" t="s">
        <v>1069</v>
      </c>
      <c r="L38" s="13" t="s">
        <v>1069</v>
      </c>
      <c r="M38" s="13" t="s">
        <v>1070</v>
      </c>
      <c r="N38" s="96"/>
      <c r="O38" s="96"/>
      <c r="P38" s="97"/>
      <c r="Q38" s="18"/>
    </row>
    <row r="39" spans="1:17" ht="37.5" x14ac:dyDescent="0.3">
      <c r="A39" s="53">
        <v>26</v>
      </c>
      <c r="B39" s="69">
        <v>5</v>
      </c>
      <c r="C39" s="69">
        <v>12</v>
      </c>
      <c r="D39" s="70" t="s">
        <v>10</v>
      </c>
      <c r="E39" s="136" t="s">
        <v>176</v>
      </c>
      <c r="F39" s="70" t="s">
        <v>177</v>
      </c>
      <c r="G39" s="123">
        <v>1.0900000000000001</v>
      </c>
      <c r="H39" s="124">
        <f t="shared" si="0"/>
        <v>3.4020000000000001</v>
      </c>
      <c r="I39" s="125"/>
      <c r="J39" s="127">
        <v>1</v>
      </c>
      <c r="K39" s="13" t="s">
        <v>1069</v>
      </c>
      <c r="L39" s="13" t="s">
        <v>1069</v>
      </c>
      <c r="M39" s="13" t="s">
        <v>1070</v>
      </c>
      <c r="N39" s="96"/>
      <c r="O39" s="96"/>
      <c r="P39" s="97"/>
      <c r="Q39" s="18"/>
    </row>
    <row r="40" spans="1:17" ht="37.5" x14ac:dyDescent="0.3">
      <c r="A40" s="53">
        <v>27</v>
      </c>
      <c r="B40" s="69">
        <v>5</v>
      </c>
      <c r="C40" s="69">
        <v>12</v>
      </c>
      <c r="D40" s="70" t="s">
        <v>10</v>
      </c>
      <c r="E40" s="136" t="s">
        <v>178</v>
      </c>
      <c r="F40" s="70" t="s">
        <v>179</v>
      </c>
      <c r="G40" s="123">
        <v>4.51</v>
      </c>
      <c r="H40" s="124">
        <f t="shared" si="0"/>
        <v>3.4020000000000001</v>
      </c>
      <c r="I40" s="125"/>
      <c r="J40" s="127">
        <v>1</v>
      </c>
      <c r="K40" s="13" t="s">
        <v>1069</v>
      </c>
      <c r="L40" s="13" t="s">
        <v>1069</v>
      </c>
      <c r="M40" s="13" t="s">
        <v>1070</v>
      </c>
      <c r="N40" s="96"/>
      <c r="O40" s="96"/>
      <c r="P40" s="97"/>
      <c r="Q40" s="18"/>
    </row>
    <row r="41" spans="1:17" ht="37.5" x14ac:dyDescent="0.3">
      <c r="A41" s="53">
        <v>28</v>
      </c>
      <c r="B41" s="69">
        <v>5</v>
      </c>
      <c r="C41" s="69">
        <v>12</v>
      </c>
      <c r="D41" s="70" t="s">
        <v>10</v>
      </c>
      <c r="E41" s="136" t="s">
        <v>181</v>
      </c>
      <c r="F41" s="70" t="s">
        <v>11</v>
      </c>
      <c r="G41" s="123">
        <v>2.0499999999999998</v>
      </c>
      <c r="H41" s="124">
        <f t="shared" si="0"/>
        <v>3.4020000000000001</v>
      </c>
      <c r="I41" s="125"/>
      <c r="J41" s="126">
        <v>1</v>
      </c>
      <c r="K41" s="13" t="s">
        <v>1069</v>
      </c>
      <c r="L41" s="13" t="s">
        <v>1069</v>
      </c>
      <c r="M41" s="13" t="s">
        <v>1070</v>
      </c>
      <c r="N41" s="96"/>
      <c r="O41" s="96"/>
      <c r="P41" s="97"/>
      <c r="Q41" s="18"/>
    </row>
    <row r="42" spans="1:17" ht="37.5" x14ac:dyDescent="0.3">
      <c r="A42" s="53">
        <v>29</v>
      </c>
      <c r="B42" s="69">
        <v>6</v>
      </c>
      <c r="C42" s="69">
        <v>16</v>
      </c>
      <c r="D42" s="70" t="s">
        <v>1086</v>
      </c>
      <c r="E42" s="136" t="s">
        <v>1087</v>
      </c>
      <c r="F42" s="70" t="s">
        <v>1088</v>
      </c>
      <c r="G42" s="123">
        <v>0.32</v>
      </c>
      <c r="H42" s="124">
        <f t="shared" si="0"/>
        <v>3.4020000000000001</v>
      </c>
      <c r="I42" s="125">
        <v>0.97470000000000001</v>
      </c>
      <c r="J42" s="126">
        <v>1</v>
      </c>
      <c r="K42" s="13" t="s">
        <v>1069</v>
      </c>
      <c r="L42" s="13" t="s">
        <v>1069</v>
      </c>
      <c r="M42" s="13" t="s">
        <v>1070</v>
      </c>
      <c r="N42" s="96"/>
      <c r="O42" s="96"/>
      <c r="P42" s="97"/>
      <c r="Q42" s="18"/>
    </row>
    <row r="43" spans="1:17" ht="37.5" x14ac:dyDescent="0.3">
      <c r="A43" s="53">
        <v>30</v>
      </c>
      <c r="B43" s="69">
        <v>6</v>
      </c>
      <c r="C43" s="69">
        <v>16</v>
      </c>
      <c r="D43" s="70" t="s">
        <v>1086</v>
      </c>
      <c r="E43" s="136" t="s">
        <v>1089</v>
      </c>
      <c r="F43" s="70" t="s">
        <v>1090</v>
      </c>
      <c r="G43" s="123">
        <v>1.39</v>
      </c>
      <c r="H43" s="124">
        <f t="shared" si="0"/>
        <v>3.4020000000000001</v>
      </c>
      <c r="I43" s="125">
        <v>0.9849</v>
      </c>
      <c r="J43" s="126">
        <v>1</v>
      </c>
      <c r="K43" s="13" t="s">
        <v>1069</v>
      </c>
      <c r="L43" s="13" t="s">
        <v>1069</v>
      </c>
      <c r="M43" s="13" t="s">
        <v>1070</v>
      </c>
      <c r="N43" s="96"/>
      <c r="O43" s="96"/>
      <c r="P43" s="97"/>
      <c r="Q43" s="18"/>
    </row>
    <row r="44" spans="1:17" ht="37.5" x14ac:dyDescent="0.3">
      <c r="A44" s="53">
        <v>31</v>
      </c>
      <c r="B44" s="69">
        <v>6</v>
      </c>
      <c r="C44" s="69">
        <v>16</v>
      </c>
      <c r="D44" s="70" t="s">
        <v>1086</v>
      </c>
      <c r="E44" s="136" t="s">
        <v>1091</v>
      </c>
      <c r="F44" s="70" t="s">
        <v>1092</v>
      </c>
      <c r="G44" s="123">
        <v>2.1</v>
      </c>
      <c r="H44" s="124">
        <f t="shared" si="0"/>
        <v>3.4020000000000001</v>
      </c>
      <c r="I44" s="125">
        <v>0.99039999999999995</v>
      </c>
      <c r="J44" s="128">
        <v>1</v>
      </c>
      <c r="K44" s="13" t="s">
        <v>1069</v>
      </c>
      <c r="L44" s="13" t="s">
        <v>1069</v>
      </c>
      <c r="M44" s="13" t="s">
        <v>1070</v>
      </c>
      <c r="N44" s="96"/>
      <c r="O44" s="96"/>
      <c r="P44" s="97"/>
      <c r="Q44" s="18"/>
    </row>
    <row r="45" spans="1:17" ht="37.5" x14ac:dyDescent="0.3">
      <c r="A45" s="53">
        <v>32</v>
      </c>
      <c r="B45" s="69">
        <v>6</v>
      </c>
      <c r="C45" s="69">
        <v>16</v>
      </c>
      <c r="D45" s="70" t="s">
        <v>1086</v>
      </c>
      <c r="E45" s="136" t="s">
        <v>1093</v>
      </c>
      <c r="F45" s="70" t="s">
        <v>1094</v>
      </c>
      <c r="G45" s="123">
        <v>2.86</v>
      </c>
      <c r="H45" s="124">
        <f t="shared" si="0"/>
        <v>3.4020000000000001</v>
      </c>
      <c r="I45" s="125">
        <v>0.98</v>
      </c>
      <c r="J45" s="126">
        <v>1</v>
      </c>
      <c r="K45" s="13" t="s">
        <v>1069</v>
      </c>
      <c r="L45" s="13" t="s">
        <v>1069</v>
      </c>
      <c r="M45" s="13" t="s">
        <v>1070</v>
      </c>
      <c r="N45" s="96"/>
      <c r="O45" s="96"/>
      <c r="P45" s="97"/>
      <c r="Q45" s="18"/>
    </row>
    <row r="46" spans="1:17" ht="37.5" x14ac:dyDescent="0.3">
      <c r="A46" s="53">
        <v>33</v>
      </c>
      <c r="B46" s="69">
        <v>7</v>
      </c>
      <c r="C46" s="69">
        <v>17</v>
      </c>
      <c r="D46" s="70" t="s">
        <v>14</v>
      </c>
      <c r="E46" s="136" t="s">
        <v>182</v>
      </c>
      <c r="F46" s="70" t="s">
        <v>183</v>
      </c>
      <c r="G46" s="123">
        <v>1.84</v>
      </c>
      <c r="H46" s="124">
        <f t="shared" si="0"/>
        <v>3.4020000000000001</v>
      </c>
      <c r="I46" s="125"/>
      <c r="J46" s="126">
        <v>1</v>
      </c>
      <c r="K46" s="13" t="s">
        <v>1069</v>
      </c>
      <c r="L46" s="13" t="s">
        <v>1069</v>
      </c>
      <c r="M46" s="13" t="s">
        <v>1070</v>
      </c>
      <c r="N46" s="96"/>
      <c r="O46" s="96"/>
      <c r="P46" s="97"/>
      <c r="Q46" s="18"/>
    </row>
    <row r="47" spans="1:17" ht="56.25" x14ac:dyDescent="0.3">
      <c r="A47" s="53">
        <v>34</v>
      </c>
      <c r="B47" s="69">
        <v>8</v>
      </c>
      <c r="C47" s="69" t="s">
        <v>158</v>
      </c>
      <c r="D47" s="70" t="s">
        <v>15</v>
      </c>
      <c r="E47" s="136" t="s">
        <v>184</v>
      </c>
      <c r="F47" s="70" t="s">
        <v>16</v>
      </c>
      <c r="G47" s="123">
        <v>4.37</v>
      </c>
      <c r="H47" s="124">
        <f t="shared" si="0"/>
        <v>3.4020000000000001</v>
      </c>
      <c r="I47" s="125"/>
      <c r="J47" s="126">
        <v>1</v>
      </c>
      <c r="K47" s="13" t="s">
        <v>1069</v>
      </c>
      <c r="L47" s="13" t="s">
        <v>1069</v>
      </c>
      <c r="M47" s="13" t="s">
        <v>1070</v>
      </c>
      <c r="N47" s="96"/>
      <c r="O47" s="96"/>
      <c r="P47" s="97"/>
      <c r="Q47" s="18"/>
    </row>
    <row r="48" spans="1:17" ht="31.5" customHeight="1" x14ac:dyDescent="0.3">
      <c r="A48" s="53">
        <v>35</v>
      </c>
      <c r="B48" s="69">
        <v>8</v>
      </c>
      <c r="C48" s="69" t="s">
        <v>158</v>
      </c>
      <c r="D48" s="70" t="s">
        <v>15</v>
      </c>
      <c r="E48" s="136" t="s">
        <v>906</v>
      </c>
      <c r="F48" s="70" t="s">
        <v>12</v>
      </c>
      <c r="G48" s="123">
        <v>7.82</v>
      </c>
      <c r="H48" s="124">
        <f t="shared" si="0"/>
        <v>3.4020000000000001</v>
      </c>
      <c r="I48" s="125"/>
      <c r="J48" s="126">
        <v>1</v>
      </c>
      <c r="K48" s="13" t="s">
        <v>1069</v>
      </c>
      <c r="L48" s="13" t="s">
        <v>1069</v>
      </c>
      <c r="M48" s="13" t="s">
        <v>1070</v>
      </c>
      <c r="N48" s="96"/>
      <c r="O48" s="96"/>
      <c r="P48" s="97"/>
      <c r="Q48" s="18"/>
    </row>
    <row r="49" spans="1:17" ht="56.25" x14ac:dyDescent="0.3">
      <c r="A49" s="53">
        <v>36</v>
      </c>
      <c r="B49" s="69">
        <v>8</v>
      </c>
      <c r="C49" s="69">
        <v>18</v>
      </c>
      <c r="D49" s="70" t="s">
        <v>15</v>
      </c>
      <c r="E49" s="136" t="s">
        <v>907</v>
      </c>
      <c r="F49" s="70" t="s">
        <v>13</v>
      </c>
      <c r="G49" s="123">
        <v>5.68</v>
      </c>
      <c r="H49" s="124">
        <f t="shared" si="0"/>
        <v>3.4020000000000001</v>
      </c>
      <c r="I49" s="125"/>
      <c r="J49" s="126">
        <v>1</v>
      </c>
      <c r="K49" s="13" t="s">
        <v>1069</v>
      </c>
      <c r="L49" s="13" t="s">
        <v>1069</v>
      </c>
      <c r="M49" s="13" t="s">
        <v>1070</v>
      </c>
      <c r="N49" s="96"/>
      <c r="O49" s="96"/>
      <c r="P49" s="97"/>
      <c r="Q49" s="18"/>
    </row>
    <row r="50" spans="1:17" ht="37.5" x14ac:dyDescent="0.3">
      <c r="A50" s="53">
        <v>37</v>
      </c>
      <c r="B50" s="69">
        <v>9</v>
      </c>
      <c r="C50" s="69" t="s">
        <v>161</v>
      </c>
      <c r="D50" s="70" t="s">
        <v>17</v>
      </c>
      <c r="E50" s="136" t="s">
        <v>185</v>
      </c>
      <c r="F50" s="70" t="s">
        <v>186</v>
      </c>
      <c r="G50" s="123">
        <v>0.97</v>
      </c>
      <c r="H50" s="124">
        <f t="shared" si="0"/>
        <v>3.4020000000000001</v>
      </c>
      <c r="I50" s="125"/>
      <c r="J50" s="168">
        <v>1.4</v>
      </c>
      <c r="K50" s="13" t="s">
        <v>1069</v>
      </c>
      <c r="L50" s="13" t="s">
        <v>1069</v>
      </c>
      <c r="M50" s="13" t="s">
        <v>1070</v>
      </c>
      <c r="N50" s="96"/>
      <c r="O50" s="96"/>
      <c r="P50" s="97"/>
      <c r="Q50" s="18"/>
    </row>
    <row r="51" spans="1:17" ht="37.5" x14ac:dyDescent="0.3">
      <c r="A51" s="53">
        <v>38</v>
      </c>
      <c r="B51" s="69">
        <v>9</v>
      </c>
      <c r="C51" s="69" t="s">
        <v>161</v>
      </c>
      <c r="D51" s="70" t="s">
        <v>17</v>
      </c>
      <c r="E51" s="136" t="s">
        <v>187</v>
      </c>
      <c r="F51" s="70" t="s">
        <v>188</v>
      </c>
      <c r="G51" s="123">
        <v>1.1100000000000001</v>
      </c>
      <c r="H51" s="124">
        <f t="shared" si="0"/>
        <v>3.4020000000000001</v>
      </c>
      <c r="I51" s="125"/>
      <c r="J51" s="168">
        <v>1.4</v>
      </c>
      <c r="K51" s="13" t="s">
        <v>1069</v>
      </c>
      <c r="L51" s="13" t="s">
        <v>1069</v>
      </c>
      <c r="M51" s="13" t="s">
        <v>1070</v>
      </c>
      <c r="N51" s="96"/>
      <c r="O51" s="96"/>
      <c r="P51" s="97"/>
      <c r="Q51" s="18"/>
    </row>
    <row r="52" spans="1:17" ht="37.5" x14ac:dyDescent="0.3">
      <c r="A52" s="53">
        <v>39</v>
      </c>
      <c r="B52" s="69">
        <v>9</v>
      </c>
      <c r="C52" s="69" t="s">
        <v>161</v>
      </c>
      <c r="D52" s="70" t="s">
        <v>17</v>
      </c>
      <c r="E52" s="136" t="s">
        <v>189</v>
      </c>
      <c r="F52" s="70" t="s">
        <v>190</v>
      </c>
      <c r="G52" s="123">
        <v>1.97</v>
      </c>
      <c r="H52" s="124">
        <f t="shared" si="0"/>
        <v>3.4020000000000001</v>
      </c>
      <c r="I52" s="125"/>
      <c r="J52" s="168">
        <v>1.4</v>
      </c>
      <c r="K52" s="112" t="s">
        <v>1165</v>
      </c>
      <c r="L52" s="112" t="s">
        <v>1165</v>
      </c>
      <c r="M52" s="13" t="s">
        <v>1070</v>
      </c>
      <c r="N52" s="96"/>
      <c r="O52" s="96"/>
      <c r="P52" s="97"/>
      <c r="Q52" s="18"/>
    </row>
    <row r="53" spans="1:17" ht="39" customHeight="1" x14ac:dyDescent="0.3">
      <c r="A53" s="53">
        <v>40</v>
      </c>
      <c r="B53" s="69">
        <v>9</v>
      </c>
      <c r="C53" s="69" t="s">
        <v>161</v>
      </c>
      <c r="D53" s="70" t="s">
        <v>17</v>
      </c>
      <c r="E53" s="136" t="s">
        <v>191</v>
      </c>
      <c r="F53" s="70" t="s">
        <v>192</v>
      </c>
      <c r="G53" s="123">
        <v>2.78</v>
      </c>
      <c r="H53" s="124">
        <f t="shared" si="0"/>
        <v>3.4020000000000001</v>
      </c>
      <c r="I53" s="125"/>
      <c r="J53" s="168">
        <v>1.4</v>
      </c>
      <c r="K53" s="112" t="s">
        <v>1165</v>
      </c>
      <c r="L53" s="112" t="s">
        <v>1165</v>
      </c>
      <c r="M53" s="13" t="s">
        <v>1070</v>
      </c>
      <c r="N53" s="96"/>
      <c r="O53" s="96"/>
      <c r="P53" s="97"/>
      <c r="Q53" s="18"/>
    </row>
    <row r="54" spans="1:17" ht="39" customHeight="1" x14ac:dyDescent="0.3">
      <c r="A54" s="53">
        <v>41</v>
      </c>
      <c r="B54" s="69">
        <v>9</v>
      </c>
      <c r="C54" s="69" t="s">
        <v>161</v>
      </c>
      <c r="D54" s="70" t="s">
        <v>17</v>
      </c>
      <c r="E54" s="136" t="s">
        <v>193</v>
      </c>
      <c r="F54" s="70" t="s">
        <v>194</v>
      </c>
      <c r="G54" s="123">
        <v>1.1499999999999999</v>
      </c>
      <c r="H54" s="124">
        <f t="shared" si="0"/>
        <v>3.4020000000000001</v>
      </c>
      <c r="I54" s="125"/>
      <c r="J54" s="168">
        <v>1.4</v>
      </c>
      <c r="K54" s="13" t="s">
        <v>1069</v>
      </c>
      <c r="L54" s="13" t="s">
        <v>1069</v>
      </c>
      <c r="M54" s="13" t="s">
        <v>1070</v>
      </c>
      <c r="N54" s="96"/>
      <c r="O54" s="96"/>
      <c r="P54" s="97"/>
      <c r="Q54" s="18"/>
    </row>
    <row r="55" spans="1:17" ht="39" customHeight="1" x14ac:dyDescent="0.3">
      <c r="A55" s="53">
        <v>42</v>
      </c>
      <c r="B55" s="69">
        <v>9</v>
      </c>
      <c r="C55" s="69" t="s">
        <v>161</v>
      </c>
      <c r="D55" s="70" t="s">
        <v>17</v>
      </c>
      <c r="E55" s="136" t="s">
        <v>195</v>
      </c>
      <c r="F55" s="70" t="s">
        <v>196</v>
      </c>
      <c r="G55" s="123">
        <v>1.22</v>
      </c>
      <c r="H55" s="124">
        <f t="shared" si="0"/>
        <v>3.4020000000000001</v>
      </c>
      <c r="I55" s="125"/>
      <c r="J55" s="168">
        <v>1.4</v>
      </c>
      <c r="K55" s="13" t="s">
        <v>1069</v>
      </c>
      <c r="L55" s="13" t="s">
        <v>1069</v>
      </c>
      <c r="M55" s="13" t="s">
        <v>1070</v>
      </c>
      <c r="N55" s="96"/>
      <c r="O55" s="96"/>
      <c r="P55" s="97"/>
      <c r="Q55" s="18"/>
    </row>
    <row r="56" spans="1:17" ht="39" customHeight="1" x14ac:dyDescent="0.3">
      <c r="A56" s="53">
        <v>43</v>
      </c>
      <c r="B56" s="69">
        <v>9</v>
      </c>
      <c r="C56" s="69" t="s">
        <v>161</v>
      </c>
      <c r="D56" s="70" t="s">
        <v>17</v>
      </c>
      <c r="E56" s="136" t="s">
        <v>197</v>
      </c>
      <c r="F56" s="70" t="s">
        <v>198</v>
      </c>
      <c r="G56" s="123">
        <v>1.78</v>
      </c>
      <c r="H56" s="124">
        <f t="shared" si="0"/>
        <v>3.4020000000000001</v>
      </c>
      <c r="I56" s="125"/>
      <c r="J56" s="168">
        <v>1.4</v>
      </c>
      <c r="K56" s="13" t="s">
        <v>1069</v>
      </c>
      <c r="L56" s="13" t="s">
        <v>1069</v>
      </c>
      <c r="M56" s="13" t="s">
        <v>1070</v>
      </c>
      <c r="N56" s="96"/>
      <c r="O56" s="96"/>
      <c r="P56" s="97"/>
      <c r="Q56" s="18"/>
    </row>
    <row r="57" spans="1:17" ht="39" customHeight="1" x14ac:dyDescent="0.3">
      <c r="A57" s="53">
        <v>44</v>
      </c>
      <c r="B57" s="69">
        <v>9</v>
      </c>
      <c r="C57" s="69" t="s">
        <v>161</v>
      </c>
      <c r="D57" s="70" t="s">
        <v>17</v>
      </c>
      <c r="E57" s="136" t="s">
        <v>199</v>
      </c>
      <c r="F57" s="70" t="s">
        <v>200</v>
      </c>
      <c r="G57" s="123">
        <v>2.23</v>
      </c>
      <c r="H57" s="124">
        <f t="shared" si="0"/>
        <v>3.4020000000000001</v>
      </c>
      <c r="I57" s="125"/>
      <c r="J57" s="168">
        <v>1.4</v>
      </c>
      <c r="K57" s="112" t="s">
        <v>1165</v>
      </c>
      <c r="L57" s="112" t="s">
        <v>1165</v>
      </c>
      <c r="M57" s="13" t="s">
        <v>1070</v>
      </c>
      <c r="N57" s="96"/>
      <c r="O57" s="96"/>
      <c r="P57" s="97"/>
      <c r="Q57" s="18"/>
    </row>
    <row r="58" spans="1:17" ht="39" customHeight="1" x14ac:dyDescent="0.3">
      <c r="A58" s="53">
        <v>45</v>
      </c>
      <c r="B58" s="69">
        <v>9</v>
      </c>
      <c r="C58" s="69" t="s">
        <v>161</v>
      </c>
      <c r="D58" s="70" t="s">
        <v>17</v>
      </c>
      <c r="E58" s="136" t="s">
        <v>201</v>
      </c>
      <c r="F58" s="70" t="s">
        <v>202</v>
      </c>
      <c r="G58" s="123">
        <v>2.36</v>
      </c>
      <c r="H58" s="124">
        <f t="shared" si="0"/>
        <v>3.4020000000000001</v>
      </c>
      <c r="I58" s="125"/>
      <c r="J58" s="168">
        <v>1.4</v>
      </c>
      <c r="K58" s="112" t="s">
        <v>1165</v>
      </c>
      <c r="L58" s="112" t="s">
        <v>1165</v>
      </c>
      <c r="M58" s="13" t="s">
        <v>1070</v>
      </c>
      <c r="N58" s="96"/>
      <c r="O58" s="96"/>
      <c r="P58" s="97"/>
      <c r="Q58" s="18"/>
    </row>
    <row r="59" spans="1:17" ht="37.5" x14ac:dyDescent="0.3">
      <c r="A59" s="53">
        <v>46</v>
      </c>
      <c r="B59" s="69">
        <v>9</v>
      </c>
      <c r="C59" s="69">
        <v>19</v>
      </c>
      <c r="D59" s="70" t="s">
        <v>17</v>
      </c>
      <c r="E59" s="136" t="s">
        <v>203</v>
      </c>
      <c r="F59" s="70" t="s">
        <v>204</v>
      </c>
      <c r="G59" s="123">
        <v>4.28</v>
      </c>
      <c r="H59" s="124">
        <f t="shared" si="0"/>
        <v>3.4020000000000001</v>
      </c>
      <c r="I59" s="125"/>
      <c r="J59" s="168">
        <v>1.4</v>
      </c>
      <c r="K59" s="112" t="s">
        <v>1165</v>
      </c>
      <c r="L59" s="112" t="s">
        <v>1165</v>
      </c>
      <c r="M59" s="13" t="s">
        <v>1070</v>
      </c>
      <c r="N59" s="96"/>
      <c r="O59" s="96"/>
      <c r="P59" s="97"/>
      <c r="Q59" s="18"/>
    </row>
    <row r="60" spans="1:17" ht="29.25" customHeight="1" x14ac:dyDescent="0.3">
      <c r="A60" s="53">
        <v>47</v>
      </c>
      <c r="B60" s="69">
        <v>10</v>
      </c>
      <c r="C60" s="69">
        <v>20</v>
      </c>
      <c r="D60" s="70" t="s">
        <v>18</v>
      </c>
      <c r="E60" s="136" t="s">
        <v>205</v>
      </c>
      <c r="F60" s="70" t="s">
        <v>206</v>
      </c>
      <c r="G60" s="123">
        <v>2.95</v>
      </c>
      <c r="H60" s="124">
        <f t="shared" si="0"/>
        <v>3.4020000000000001</v>
      </c>
      <c r="I60" s="125"/>
      <c r="J60" s="168">
        <v>1.4</v>
      </c>
      <c r="K60" s="13" t="s">
        <v>1069</v>
      </c>
      <c r="L60" s="13" t="s">
        <v>1069</v>
      </c>
      <c r="M60" s="13" t="s">
        <v>1070</v>
      </c>
      <c r="N60" s="96"/>
      <c r="O60" s="96"/>
      <c r="P60" s="97"/>
      <c r="Q60" s="18"/>
    </row>
    <row r="61" spans="1:17" ht="29.25" customHeight="1" x14ac:dyDescent="0.3">
      <c r="A61" s="53">
        <v>48</v>
      </c>
      <c r="B61" s="69">
        <v>10</v>
      </c>
      <c r="C61" s="69">
        <v>20</v>
      </c>
      <c r="D61" s="70" t="s">
        <v>18</v>
      </c>
      <c r="E61" s="136" t="s">
        <v>207</v>
      </c>
      <c r="F61" s="70" t="s">
        <v>208</v>
      </c>
      <c r="G61" s="123">
        <v>5.33</v>
      </c>
      <c r="H61" s="124">
        <f t="shared" si="0"/>
        <v>3.4020000000000001</v>
      </c>
      <c r="I61" s="125"/>
      <c r="J61" s="168">
        <v>1.4</v>
      </c>
      <c r="K61" s="13" t="s">
        <v>1069</v>
      </c>
      <c r="L61" s="13" t="s">
        <v>1069</v>
      </c>
      <c r="M61" s="13" t="s">
        <v>1070</v>
      </c>
      <c r="N61" s="96"/>
      <c r="O61" s="96"/>
      <c r="P61" s="97"/>
      <c r="Q61" s="18"/>
    </row>
    <row r="62" spans="1:17" ht="29.25" customHeight="1" x14ac:dyDescent="0.3">
      <c r="A62" s="53">
        <v>49</v>
      </c>
      <c r="B62" s="69">
        <v>10</v>
      </c>
      <c r="C62" s="69">
        <v>20</v>
      </c>
      <c r="D62" s="70" t="s">
        <v>18</v>
      </c>
      <c r="E62" s="136" t="s">
        <v>209</v>
      </c>
      <c r="F62" s="70" t="s">
        <v>210</v>
      </c>
      <c r="G62" s="123">
        <v>0.77</v>
      </c>
      <c r="H62" s="124">
        <f t="shared" si="0"/>
        <v>3.4020000000000001</v>
      </c>
      <c r="I62" s="125"/>
      <c r="J62" s="168">
        <v>1.4</v>
      </c>
      <c r="K62" s="112" t="s">
        <v>1165</v>
      </c>
      <c r="L62" s="112" t="s">
        <v>1165</v>
      </c>
      <c r="M62" s="13" t="s">
        <v>1070</v>
      </c>
      <c r="N62" s="96"/>
      <c r="O62" s="96"/>
      <c r="P62" s="97"/>
      <c r="Q62" s="18"/>
    </row>
    <row r="63" spans="1:17" ht="29.25" customHeight="1" x14ac:dyDescent="0.3">
      <c r="A63" s="53">
        <v>50</v>
      </c>
      <c r="B63" s="69">
        <v>10</v>
      </c>
      <c r="C63" s="69">
        <v>20</v>
      </c>
      <c r="D63" s="70" t="s">
        <v>18</v>
      </c>
      <c r="E63" s="136" t="s">
        <v>211</v>
      </c>
      <c r="F63" s="70" t="s">
        <v>212</v>
      </c>
      <c r="G63" s="123">
        <v>0.97</v>
      </c>
      <c r="H63" s="124">
        <f t="shared" si="0"/>
        <v>3.4020000000000001</v>
      </c>
      <c r="I63" s="125"/>
      <c r="J63" s="168">
        <v>1.4</v>
      </c>
      <c r="K63" s="13" t="s">
        <v>1069</v>
      </c>
      <c r="L63" s="13" t="s">
        <v>1069</v>
      </c>
      <c r="M63" s="13" t="s">
        <v>1070</v>
      </c>
      <c r="N63" s="96"/>
      <c r="O63" s="96"/>
      <c r="P63" s="97"/>
      <c r="Q63" s="18"/>
    </row>
    <row r="64" spans="1:17" ht="29.25" customHeight="1" x14ac:dyDescent="0.3">
      <c r="A64" s="53">
        <v>51</v>
      </c>
      <c r="B64" s="69">
        <v>10</v>
      </c>
      <c r="C64" s="69">
        <v>20</v>
      </c>
      <c r="D64" s="70" t="s">
        <v>18</v>
      </c>
      <c r="E64" s="136" t="s">
        <v>213</v>
      </c>
      <c r="F64" s="70" t="s">
        <v>214</v>
      </c>
      <c r="G64" s="123">
        <v>0.88</v>
      </c>
      <c r="H64" s="124">
        <f t="shared" si="0"/>
        <v>3.4020000000000001</v>
      </c>
      <c r="I64" s="125"/>
      <c r="J64" s="168">
        <v>1.4</v>
      </c>
      <c r="K64" s="112" t="s">
        <v>1165</v>
      </c>
      <c r="L64" s="112" t="s">
        <v>1165</v>
      </c>
      <c r="M64" s="13" t="s">
        <v>1070</v>
      </c>
      <c r="N64" s="96"/>
      <c r="O64" s="96"/>
      <c r="P64" s="97"/>
      <c r="Q64" s="18"/>
    </row>
    <row r="65" spans="1:17" ht="29.25" customHeight="1" x14ac:dyDescent="0.3">
      <c r="A65" s="53">
        <v>52</v>
      </c>
      <c r="B65" s="69">
        <v>10</v>
      </c>
      <c r="C65" s="69">
        <v>20</v>
      </c>
      <c r="D65" s="70" t="s">
        <v>18</v>
      </c>
      <c r="E65" s="136" t="s">
        <v>215</v>
      </c>
      <c r="F65" s="70" t="s">
        <v>216</v>
      </c>
      <c r="G65" s="123">
        <v>1.05</v>
      </c>
      <c r="H65" s="124">
        <f t="shared" si="0"/>
        <v>3.4020000000000001</v>
      </c>
      <c r="I65" s="125"/>
      <c r="J65" s="168">
        <v>1.4</v>
      </c>
      <c r="K65" s="13" t="s">
        <v>1069</v>
      </c>
      <c r="L65" s="13" t="s">
        <v>1069</v>
      </c>
      <c r="M65" s="13" t="s">
        <v>1070</v>
      </c>
      <c r="N65" s="96"/>
      <c r="O65" s="96"/>
      <c r="P65" s="97"/>
      <c r="Q65" s="18"/>
    </row>
    <row r="66" spans="1:17" ht="29.25" customHeight="1" x14ac:dyDescent="0.3">
      <c r="A66" s="53">
        <v>53</v>
      </c>
      <c r="B66" s="69">
        <v>10</v>
      </c>
      <c r="C66" s="69">
        <v>20</v>
      </c>
      <c r="D66" s="70" t="s">
        <v>18</v>
      </c>
      <c r="E66" s="136" t="s">
        <v>217</v>
      </c>
      <c r="F66" s="70" t="s">
        <v>218</v>
      </c>
      <c r="G66" s="123">
        <v>1.25</v>
      </c>
      <c r="H66" s="124">
        <f t="shared" si="0"/>
        <v>3.4020000000000001</v>
      </c>
      <c r="I66" s="125"/>
      <c r="J66" s="168">
        <v>1.4</v>
      </c>
      <c r="K66" s="13" t="s">
        <v>1069</v>
      </c>
      <c r="L66" s="13" t="s">
        <v>1069</v>
      </c>
      <c r="M66" s="13" t="s">
        <v>1070</v>
      </c>
      <c r="N66" s="96"/>
      <c r="O66" s="96"/>
      <c r="P66" s="97"/>
      <c r="Q66" s="18"/>
    </row>
    <row r="67" spans="1:17" ht="37.5" x14ac:dyDescent="0.3">
      <c r="A67" s="53">
        <v>54</v>
      </c>
      <c r="B67" s="69">
        <v>11</v>
      </c>
      <c r="C67" s="69">
        <v>21</v>
      </c>
      <c r="D67" s="70" t="s">
        <v>19</v>
      </c>
      <c r="E67" s="136" t="s">
        <v>219</v>
      </c>
      <c r="F67" s="70" t="s">
        <v>20</v>
      </c>
      <c r="G67" s="123">
        <v>1.51</v>
      </c>
      <c r="H67" s="124">
        <f t="shared" si="0"/>
        <v>3.4020000000000001</v>
      </c>
      <c r="I67" s="125"/>
      <c r="J67" s="126">
        <v>1</v>
      </c>
      <c r="K67" s="13" t="s">
        <v>1069</v>
      </c>
      <c r="L67" s="13" t="s">
        <v>1069</v>
      </c>
      <c r="M67" s="13" t="s">
        <v>1070</v>
      </c>
      <c r="N67" s="96"/>
      <c r="O67" s="96"/>
      <c r="P67" s="97"/>
      <c r="Q67" s="18"/>
    </row>
    <row r="68" spans="1:17" ht="37.5" x14ac:dyDescent="0.3">
      <c r="A68" s="53">
        <v>55</v>
      </c>
      <c r="B68" s="69">
        <v>11</v>
      </c>
      <c r="C68" s="69">
        <v>21</v>
      </c>
      <c r="D68" s="70" t="s">
        <v>19</v>
      </c>
      <c r="E68" s="136" t="s">
        <v>220</v>
      </c>
      <c r="F68" s="70" t="s">
        <v>221</v>
      </c>
      <c r="G68" s="123">
        <v>2.2599999999999998</v>
      </c>
      <c r="H68" s="124">
        <f t="shared" si="0"/>
        <v>3.4020000000000001</v>
      </c>
      <c r="I68" s="125"/>
      <c r="J68" s="126">
        <v>1</v>
      </c>
      <c r="K68" s="13" t="s">
        <v>1069</v>
      </c>
      <c r="L68" s="13" t="s">
        <v>1069</v>
      </c>
      <c r="M68" s="13" t="s">
        <v>1070</v>
      </c>
      <c r="N68" s="96"/>
      <c r="O68" s="96"/>
      <c r="P68" s="97"/>
      <c r="Q68" s="18"/>
    </row>
    <row r="69" spans="1:17" ht="37.5" x14ac:dyDescent="0.3">
      <c r="A69" s="53">
        <v>56</v>
      </c>
      <c r="B69" s="69">
        <v>11</v>
      </c>
      <c r="C69" s="69">
        <v>21</v>
      </c>
      <c r="D69" s="70" t="s">
        <v>19</v>
      </c>
      <c r="E69" s="136" t="s">
        <v>222</v>
      </c>
      <c r="F69" s="70" t="s">
        <v>223</v>
      </c>
      <c r="G69" s="123">
        <v>1.38</v>
      </c>
      <c r="H69" s="124">
        <f t="shared" si="0"/>
        <v>3.4020000000000001</v>
      </c>
      <c r="I69" s="125"/>
      <c r="J69" s="126">
        <v>1</v>
      </c>
      <c r="K69" s="13" t="s">
        <v>1069</v>
      </c>
      <c r="L69" s="13" t="s">
        <v>1069</v>
      </c>
      <c r="M69" s="13" t="s">
        <v>1070</v>
      </c>
      <c r="N69" s="96"/>
      <c r="O69" s="96"/>
      <c r="P69" s="97"/>
      <c r="Q69" s="18"/>
    </row>
    <row r="70" spans="1:17" ht="37.5" x14ac:dyDescent="0.3">
      <c r="A70" s="53">
        <v>57</v>
      </c>
      <c r="B70" s="69">
        <v>11</v>
      </c>
      <c r="C70" s="69">
        <v>21</v>
      </c>
      <c r="D70" s="70" t="s">
        <v>19</v>
      </c>
      <c r="E70" s="136" t="s">
        <v>224</v>
      </c>
      <c r="F70" s="70" t="s">
        <v>225</v>
      </c>
      <c r="G70" s="123">
        <v>2.82</v>
      </c>
      <c r="H70" s="124">
        <f t="shared" si="0"/>
        <v>3.4020000000000001</v>
      </c>
      <c r="I70" s="125"/>
      <c r="J70" s="128">
        <v>1</v>
      </c>
      <c r="K70" s="13" t="s">
        <v>1069</v>
      </c>
      <c r="L70" s="13" t="s">
        <v>1069</v>
      </c>
      <c r="M70" s="13" t="s">
        <v>1070</v>
      </c>
      <c r="N70" s="96"/>
      <c r="O70" s="96"/>
      <c r="P70" s="97"/>
      <c r="Q70" s="18"/>
    </row>
    <row r="71" spans="1:17" ht="20.25" x14ac:dyDescent="0.3">
      <c r="A71" s="53">
        <v>58</v>
      </c>
      <c r="B71" s="69">
        <v>12</v>
      </c>
      <c r="C71" s="69">
        <v>28</v>
      </c>
      <c r="D71" s="70" t="s">
        <v>21</v>
      </c>
      <c r="E71" s="136" t="s">
        <v>226</v>
      </c>
      <c r="F71" s="70" t="s">
        <v>227</v>
      </c>
      <c r="G71" s="123">
        <v>0.57999999999999996</v>
      </c>
      <c r="H71" s="124">
        <f t="shared" si="0"/>
        <v>3.4020000000000001</v>
      </c>
      <c r="I71" s="125"/>
      <c r="J71" s="128">
        <v>1</v>
      </c>
      <c r="K71" s="13" t="s">
        <v>1069</v>
      </c>
      <c r="L71" s="13" t="s">
        <v>1069</v>
      </c>
      <c r="M71" s="13" t="s">
        <v>1070</v>
      </c>
      <c r="N71" s="96"/>
      <c r="O71" s="96"/>
      <c r="P71" s="97"/>
      <c r="Q71" s="18"/>
    </row>
    <row r="72" spans="1:17" ht="20.25" x14ac:dyDescent="0.3">
      <c r="A72" s="53">
        <v>59</v>
      </c>
      <c r="B72" s="69">
        <v>12</v>
      </c>
      <c r="C72" s="69">
        <v>28</v>
      </c>
      <c r="D72" s="70" t="s">
        <v>21</v>
      </c>
      <c r="E72" s="136" t="s">
        <v>228</v>
      </c>
      <c r="F72" s="70" t="s">
        <v>229</v>
      </c>
      <c r="G72" s="123">
        <v>0.62</v>
      </c>
      <c r="H72" s="124">
        <f t="shared" si="0"/>
        <v>3.4020000000000001</v>
      </c>
      <c r="I72" s="125"/>
      <c r="J72" s="128">
        <v>1</v>
      </c>
      <c r="K72" s="13" t="s">
        <v>1069</v>
      </c>
      <c r="L72" s="13" t="s">
        <v>1069</v>
      </c>
      <c r="M72" s="13" t="s">
        <v>1070</v>
      </c>
      <c r="N72" s="96"/>
      <c r="O72" s="96"/>
      <c r="P72" s="97"/>
      <c r="Q72" s="18"/>
    </row>
    <row r="73" spans="1:17" ht="20.25" x14ac:dyDescent="0.3">
      <c r="A73" s="53">
        <v>60</v>
      </c>
      <c r="B73" s="69">
        <v>12</v>
      </c>
      <c r="C73" s="69">
        <v>28</v>
      </c>
      <c r="D73" s="70" t="s">
        <v>21</v>
      </c>
      <c r="E73" s="136" t="s">
        <v>230</v>
      </c>
      <c r="F73" s="70" t="s">
        <v>231</v>
      </c>
      <c r="G73" s="123">
        <v>1.4</v>
      </c>
      <c r="H73" s="124">
        <f t="shared" si="0"/>
        <v>3.4020000000000001</v>
      </c>
      <c r="I73" s="125"/>
      <c r="J73" s="128">
        <v>1</v>
      </c>
      <c r="K73" s="13" t="s">
        <v>1069</v>
      </c>
      <c r="L73" s="13" t="s">
        <v>1069</v>
      </c>
      <c r="M73" s="13" t="s">
        <v>1070</v>
      </c>
      <c r="N73" s="96"/>
      <c r="O73" s="96"/>
      <c r="P73" s="97"/>
      <c r="Q73" s="18"/>
    </row>
    <row r="74" spans="1:17" ht="20.25" x14ac:dyDescent="0.3">
      <c r="A74" s="53">
        <v>61</v>
      </c>
      <c r="B74" s="69">
        <v>12</v>
      </c>
      <c r="C74" s="69">
        <v>28</v>
      </c>
      <c r="D74" s="70" t="s">
        <v>21</v>
      </c>
      <c r="E74" s="136" t="s">
        <v>232</v>
      </c>
      <c r="F74" s="70" t="s">
        <v>233</v>
      </c>
      <c r="G74" s="123">
        <v>1.27</v>
      </c>
      <c r="H74" s="124">
        <f t="shared" si="0"/>
        <v>3.4020000000000001</v>
      </c>
      <c r="I74" s="125"/>
      <c r="J74" s="128">
        <v>1</v>
      </c>
      <c r="K74" s="13" t="s">
        <v>1069</v>
      </c>
      <c r="L74" s="13" t="s">
        <v>1069</v>
      </c>
      <c r="M74" s="13" t="s">
        <v>1070</v>
      </c>
      <c r="N74" s="96"/>
      <c r="O74" s="96"/>
      <c r="P74" s="97"/>
      <c r="Q74" s="18"/>
    </row>
    <row r="75" spans="1:17" ht="20.25" x14ac:dyDescent="0.3">
      <c r="A75" s="53">
        <v>62</v>
      </c>
      <c r="B75" s="69">
        <v>12</v>
      </c>
      <c r="C75" s="69">
        <v>28</v>
      </c>
      <c r="D75" s="70" t="s">
        <v>21</v>
      </c>
      <c r="E75" s="136" t="s">
        <v>234</v>
      </c>
      <c r="F75" s="70" t="s">
        <v>235</v>
      </c>
      <c r="G75" s="123">
        <v>3.12</v>
      </c>
      <c r="H75" s="124">
        <f t="shared" si="0"/>
        <v>3.4020000000000001</v>
      </c>
      <c r="I75" s="125"/>
      <c r="J75" s="128">
        <v>1</v>
      </c>
      <c r="K75" s="13" t="s">
        <v>1069</v>
      </c>
      <c r="L75" s="13" t="s">
        <v>1069</v>
      </c>
      <c r="M75" s="13" t="s">
        <v>1070</v>
      </c>
      <c r="N75" s="96"/>
      <c r="O75" s="96"/>
      <c r="P75" s="97"/>
      <c r="Q75" s="18"/>
    </row>
    <row r="76" spans="1:17" ht="20.25" x14ac:dyDescent="0.3">
      <c r="A76" s="53">
        <v>63</v>
      </c>
      <c r="B76" s="69">
        <v>12</v>
      </c>
      <c r="C76" s="69">
        <v>28</v>
      </c>
      <c r="D76" s="70" t="s">
        <v>21</v>
      </c>
      <c r="E76" s="136" t="s">
        <v>236</v>
      </c>
      <c r="F76" s="70" t="s">
        <v>237</v>
      </c>
      <c r="G76" s="123">
        <v>4.51</v>
      </c>
      <c r="H76" s="124">
        <f t="shared" si="0"/>
        <v>3.4020000000000001</v>
      </c>
      <c r="I76" s="125"/>
      <c r="J76" s="128">
        <v>1</v>
      </c>
      <c r="K76" s="13" t="s">
        <v>1069</v>
      </c>
      <c r="L76" s="13" t="s">
        <v>1069</v>
      </c>
      <c r="M76" s="13" t="s">
        <v>1070</v>
      </c>
      <c r="N76" s="96"/>
      <c r="O76" s="96"/>
      <c r="P76" s="97"/>
      <c r="Q76" s="18"/>
    </row>
    <row r="77" spans="1:17" ht="20.25" x14ac:dyDescent="0.3">
      <c r="A77" s="53">
        <v>64</v>
      </c>
      <c r="B77" s="69">
        <v>12</v>
      </c>
      <c r="C77" s="69">
        <v>28</v>
      </c>
      <c r="D77" s="70" t="s">
        <v>21</v>
      </c>
      <c r="E77" s="136" t="s">
        <v>238</v>
      </c>
      <c r="F77" s="70" t="s">
        <v>239</v>
      </c>
      <c r="G77" s="123">
        <v>7.2</v>
      </c>
      <c r="H77" s="124">
        <f t="shared" si="0"/>
        <v>3.4020000000000001</v>
      </c>
      <c r="I77" s="125"/>
      <c r="J77" s="128">
        <v>1</v>
      </c>
      <c r="K77" s="13" t="s">
        <v>1069</v>
      </c>
      <c r="L77" s="13" t="s">
        <v>1069</v>
      </c>
      <c r="M77" s="13" t="s">
        <v>1070</v>
      </c>
      <c r="N77" s="96"/>
      <c r="O77" s="96"/>
      <c r="P77" s="97"/>
      <c r="Q77" s="18"/>
    </row>
    <row r="78" spans="1:17" ht="37.5" x14ac:dyDescent="0.3">
      <c r="A78" s="53">
        <v>65</v>
      </c>
      <c r="B78" s="69">
        <v>12</v>
      </c>
      <c r="C78" s="69">
        <v>28</v>
      </c>
      <c r="D78" s="70" t="s">
        <v>21</v>
      </c>
      <c r="E78" s="136" t="s">
        <v>240</v>
      </c>
      <c r="F78" s="70" t="s">
        <v>241</v>
      </c>
      <c r="G78" s="123">
        <v>1.18</v>
      </c>
      <c r="H78" s="124">
        <f t="shared" si="0"/>
        <v>3.4020000000000001</v>
      </c>
      <c r="I78" s="125"/>
      <c r="J78" s="128">
        <v>1</v>
      </c>
      <c r="K78" s="13" t="s">
        <v>1069</v>
      </c>
      <c r="L78" s="13" t="s">
        <v>1069</v>
      </c>
      <c r="M78" s="13" t="s">
        <v>1070</v>
      </c>
      <c r="N78" s="96"/>
      <c r="O78" s="96"/>
      <c r="P78" s="97"/>
      <c r="Q78" s="18"/>
    </row>
    <row r="79" spans="1:17" ht="20.25" x14ac:dyDescent="0.3">
      <c r="A79" s="53">
        <v>66</v>
      </c>
      <c r="B79" s="69">
        <v>12</v>
      </c>
      <c r="C79" s="69">
        <v>28</v>
      </c>
      <c r="D79" s="70" t="s">
        <v>21</v>
      </c>
      <c r="E79" s="136" t="s">
        <v>243</v>
      </c>
      <c r="F79" s="70" t="s">
        <v>244</v>
      </c>
      <c r="G79" s="123">
        <v>0.98</v>
      </c>
      <c r="H79" s="124">
        <f t="shared" si="0"/>
        <v>3.4020000000000001</v>
      </c>
      <c r="I79" s="125"/>
      <c r="J79" s="128">
        <v>1</v>
      </c>
      <c r="K79" s="13" t="s">
        <v>1069</v>
      </c>
      <c r="L79" s="13" t="s">
        <v>1069</v>
      </c>
      <c r="M79" s="13" t="s">
        <v>1070</v>
      </c>
      <c r="N79" s="96"/>
      <c r="O79" s="96"/>
      <c r="P79" s="97"/>
      <c r="Q79" s="18"/>
    </row>
    <row r="80" spans="1:17" ht="37.5" x14ac:dyDescent="0.3">
      <c r="A80" s="54">
        <v>67</v>
      </c>
      <c r="B80" s="69">
        <v>12</v>
      </c>
      <c r="C80" s="69">
        <v>28</v>
      </c>
      <c r="D80" s="70" t="s">
        <v>21</v>
      </c>
      <c r="E80" s="136" t="s">
        <v>245</v>
      </c>
      <c r="F80" s="70" t="s">
        <v>246</v>
      </c>
      <c r="G80" s="123">
        <v>0.35</v>
      </c>
      <c r="H80" s="124">
        <f t="shared" ref="H80:H143" si="1">$H$14</f>
        <v>3.4020000000000001</v>
      </c>
      <c r="I80" s="125"/>
      <c r="J80" s="128">
        <v>1</v>
      </c>
      <c r="K80" s="13" t="s">
        <v>1069</v>
      </c>
      <c r="L80" s="13" t="s">
        <v>1069</v>
      </c>
      <c r="M80" s="13" t="s">
        <v>1070</v>
      </c>
      <c r="N80" s="96"/>
      <c r="O80" s="96"/>
      <c r="P80" s="97"/>
      <c r="Q80" s="18"/>
    </row>
    <row r="81" spans="1:17" ht="37.5" x14ac:dyDescent="0.3">
      <c r="A81" s="54">
        <v>68</v>
      </c>
      <c r="B81" s="69">
        <v>12</v>
      </c>
      <c r="C81" s="69">
        <v>28</v>
      </c>
      <c r="D81" s="70" t="s">
        <v>21</v>
      </c>
      <c r="E81" s="136" t="s">
        <v>247</v>
      </c>
      <c r="F81" s="70" t="s">
        <v>22</v>
      </c>
      <c r="G81" s="123">
        <v>0.5</v>
      </c>
      <c r="H81" s="124">
        <f t="shared" si="1"/>
        <v>3.4020000000000001</v>
      </c>
      <c r="I81" s="125"/>
      <c r="J81" s="128">
        <v>1</v>
      </c>
      <c r="K81" s="13" t="s">
        <v>1069</v>
      </c>
      <c r="L81" s="13" t="s">
        <v>1069</v>
      </c>
      <c r="M81" s="13" t="s">
        <v>1070</v>
      </c>
      <c r="N81" s="96"/>
      <c r="O81" s="96"/>
      <c r="P81" s="97"/>
      <c r="Q81" s="18"/>
    </row>
    <row r="82" spans="1:17" ht="20.25" x14ac:dyDescent="0.3">
      <c r="A82" s="54">
        <v>69</v>
      </c>
      <c r="B82" s="69">
        <v>12</v>
      </c>
      <c r="C82" s="69">
        <v>28</v>
      </c>
      <c r="D82" s="70" t="s">
        <v>21</v>
      </c>
      <c r="E82" s="136" t="s">
        <v>248</v>
      </c>
      <c r="F82" s="70" t="s">
        <v>249</v>
      </c>
      <c r="G82" s="123">
        <v>1</v>
      </c>
      <c r="H82" s="124">
        <f t="shared" si="1"/>
        <v>3.4020000000000001</v>
      </c>
      <c r="I82" s="125"/>
      <c r="J82" s="128">
        <v>1</v>
      </c>
      <c r="K82" s="13" t="s">
        <v>1069</v>
      </c>
      <c r="L82" s="13" t="s">
        <v>1069</v>
      </c>
      <c r="M82" s="13" t="s">
        <v>1070</v>
      </c>
      <c r="N82" s="96"/>
      <c r="O82" s="96"/>
      <c r="P82" s="97"/>
      <c r="Q82" s="18"/>
    </row>
    <row r="83" spans="1:17" s="71" customFormat="1" ht="37.5" x14ac:dyDescent="0.3">
      <c r="A83" s="54">
        <v>70</v>
      </c>
      <c r="B83" s="69">
        <v>12</v>
      </c>
      <c r="C83" s="69">
        <v>28</v>
      </c>
      <c r="D83" s="70" t="s">
        <v>21</v>
      </c>
      <c r="E83" s="136" t="s">
        <v>250</v>
      </c>
      <c r="F83" s="70" t="s">
        <v>251</v>
      </c>
      <c r="G83" s="123">
        <v>4.4000000000000004</v>
      </c>
      <c r="H83" s="124">
        <f t="shared" si="1"/>
        <v>3.4020000000000001</v>
      </c>
      <c r="I83" s="125"/>
      <c r="J83" s="128">
        <v>1</v>
      </c>
      <c r="K83" s="13" t="s">
        <v>1069</v>
      </c>
      <c r="L83" s="13" t="s">
        <v>1069</v>
      </c>
      <c r="M83" s="13" t="s">
        <v>1070</v>
      </c>
      <c r="N83" s="96"/>
      <c r="O83" s="96"/>
      <c r="P83" s="97"/>
      <c r="Q83" s="72"/>
    </row>
    <row r="84" spans="1:17" s="71" customFormat="1" ht="26.25" customHeight="1" x14ac:dyDescent="0.3">
      <c r="A84" s="54">
        <v>71</v>
      </c>
      <c r="B84" s="69">
        <v>12</v>
      </c>
      <c r="C84" s="69">
        <v>28</v>
      </c>
      <c r="D84" s="70" t="s">
        <v>21</v>
      </c>
      <c r="E84" s="136" t="s">
        <v>252</v>
      </c>
      <c r="F84" s="70" t="s">
        <v>253</v>
      </c>
      <c r="G84" s="123">
        <v>2.2999999999999998</v>
      </c>
      <c r="H84" s="124">
        <f t="shared" si="1"/>
        <v>3.4020000000000001</v>
      </c>
      <c r="I84" s="125"/>
      <c r="J84" s="128">
        <v>1</v>
      </c>
      <c r="K84" s="13" t="s">
        <v>1069</v>
      </c>
      <c r="L84" s="13" t="s">
        <v>1069</v>
      </c>
      <c r="M84" s="13" t="s">
        <v>1070</v>
      </c>
      <c r="N84" s="96"/>
      <c r="O84" s="96"/>
      <c r="P84" s="97"/>
      <c r="Q84" s="72"/>
    </row>
    <row r="85" spans="1:17" s="71" customFormat="1" ht="26.25" customHeight="1" x14ac:dyDescent="0.3">
      <c r="A85" s="53">
        <v>72</v>
      </c>
      <c r="B85" s="69">
        <v>12</v>
      </c>
      <c r="C85" s="69">
        <v>28</v>
      </c>
      <c r="D85" s="70" t="s">
        <v>21</v>
      </c>
      <c r="E85" s="136" t="s">
        <v>925</v>
      </c>
      <c r="F85" s="70" t="s">
        <v>926</v>
      </c>
      <c r="G85" s="123">
        <v>2.87</v>
      </c>
      <c r="H85" s="124">
        <f t="shared" si="1"/>
        <v>3.4020000000000001</v>
      </c>
      <c r="I85" s="125">
        <v>0.93879999999999997</v>
      </c>
      <c r="J85" s="128">
        <v>1</v>
      </c>
      <c r="K85" s="13" t="s">
        <v>1069</v>
      </c>
      <c r="L85" s="13" t="s">
        <v>1069</v>
      </c>
      <c r="M85" s="13" t="s">
        <v>1070</v>
      </c>
      <c r="N85" s="96"/>
      <c r="O85" s="96"/>
      <c r="P85" s="97"/>
      <c r="Q85" s="72"/>
    </row>
    <row r="86" spans="1:17" ht="26.25" customHeight="1" x14ac:dyDescent="0.3">
      <c r="A86" s="53">
        <v>73</v>
      </c>
      <c r="B86" s="69">
        <v>12</v>
      </c>
      <c r="C86" s="69">
        <v>28</v>
      </c>
      <c r="D86" s="70" t="s">
        <v>21</v>
      </c>
      <c r="E86" s="136" t="s">
        <v>927</v>
      </c>
      <c r="F86" s="70" t="s">
        <v>928</v>
      </c>
      <c r="G86" s="123">
        <v>4.96</v>
      </c>
      <c r="H86" s="124">
        <f t="shared" si="1"/>
        <v>3.4020000000000001</v>
      </c>
      <c r="I86" s="125">
        <v>0.6653</v>
      </c>
      <c r="J86" s="128">
        <v>1</v>
      </c>
      <c r="K86" s="13" t="s">
        <v>1069</v>
      </c>
      <c r="L86" s="13" t="s">
        <v>1069</v>
      </c>
      <c r="M86" s="13" t="s">
        <v>1070</v>
      </c>
      <c r="N86" s="96"/>
      <c r="O86" s="96"/>
      <c r="P86" s="97"/>
      <c r="Q86" s="18"/>
    </row>
    <row r="87" spans="1:17" ht="26.25" customHeight="1" x14ac:dyDescent="0.3">
      <c r="A87" s="53">
        <v>74</v>
      </c>
      <c r="B87" s="69">
        <v>12</v>
      </c>
      <c r="C87" s="69">
        <v>28</v>
      </c>
      <c r="D87" s="70" t="s">
        <v>21</v>
      </c>
      <c r="E87" s="136" t="s">
        <v>929</v>
      </c>
      <c r="F87" s="70" t="s">
        <v>930</v>
      </c>
      <c r="G87" s="123">
        <v>7.4</v>
      </c>
      <c r="H87" s="124">
        <f t="shared" si="1"/>
        <v>3.4020000000000001</v>
      </c>
      <c r="I87" s="125">
        <v>0.68279999999999996</v>
      </c>
      <c r="J87" s="128">
        <v>1</v>
      </c>
      <c r="K87" s="13" t="s">
        <v>1069</v>
      </c>
      <c r="L87" s="13" t="s">
        <v>1069</v>
      </c>
      <c r="M87" s="13" t="s">
        <v>1070</v>
      </c>
      <c r="N87" s="96"/>
      <c r="O87" s="96"/>
      <c r="P87" s="97"/>
      <c r="Q87" s="18"/>
    </row>
    <row r="88" spans="1:17" ht="26.25" customHeight="1" x14ac:dyDescent="0.3">
      <c r="A88" s="53">
        <v>75</v>
      </c>
      <c r="B88" s="69">
        <v>12</v>
      </c>
      <c r="C88" s="69">
        <v>28</v>
      </c>
      <c r="D88" s="70" t="s">
        <v>21</v>
      </c>
      <c r="E88" s="136" t="s">
        <v>931</v>
      </c>
      <c r="F88" s="70" t="s">
        <v>932</v>
      </c>
      <c r="G88" s="123">
        <v>12.07</v>
      </c>
      <c r="H88" s="124">
        <f t="shared" si="1"/>
        <v>3.4020000000000001</v>
      </c>
      <c r="I88" s="125">
        <v>0.77629999999999999</v>
      </c>
      <c r="J88" s="128">
        <v>1</v>
      </c>
      <c r="K88" s="13" t="s">
        <v>1069</v>
      </c>
      <c r="L88" s="13" t="s">
        <v>1069</v>
      </c>
      <c r="M88" s="13" t="s">
        <v>1070</v>
      </c>
      <c r="N88" s="96"/>
      <c r="O88" s="96"/>
      <c r="P88" s="97"/>
      <c r="Q88" s="18"/>
    </row>
    <row r="89" spans="1:17" ht="26.25" customHeight="1" x14ac:dyDescent="0.3">
      <c r="A89" s="53">
        <v>76</v>
      </c>
      <c r="B89" s="69">
        <v>12</v>
      </c>
      <c r="C89" s="69">
        <v>28</v>
      </c>
      <c r="D89" s="70" t="s">
        <v>21</v>
      </c>
      <c r="E89" s="136" t="s">
        <v>933</v>
      </c>
      <c r="F89" s="70" t="s">
        <v>934</v>
      </c>
      <c r="G89" s="123">
        <v>2.0699999999999998</v>
      </c>
      <c r="H89" s="124">
        <f t="shared" si="1"/>
        <v>3.4020000000000001</v>
      </c>
      <c r="I89" s="125"/>
      <c r="J89" s="126">
        <v>1</v>
      </c>
      <c r="K89" s="13" t="s">
        <v>1069</v>
      </c>
      <c r="L89" s="13" t="s">
        <v>1069</v>
      </c>
      <c r="M89" s="13" t="s">
        <v>1070</v>
      </c>
      <c r="N89" s="96"/>
      <c r="O89" s="96"/>
      <c r="P89" s="97"/>
      <c r="Q89" s="18"/>
    </row>
    <row r="90" spans="1:17" ht="37.5" x14ac:dyDescent="0.3">
      <c r="A90" s="53">
        <v>77</v>
      </c>
      <c r="B90" s="69">
        <v>13</v>
      </c>
      <c r="C90" s="69">
        <v>29</v>
      </c>
      <c r="D90" s="70" t="s">
        <v>23</v>
      </c>
      <c r="E90" s="136" t="s">
        <v>254</v>
      </c>
      <c r="F90" s="70" t="s">
        <v>255</v>
      </c>
      <c r="G90" s="123">
        <v>1.42</v>
      </c>
      <c r="H90" s="124">
        <f t="shared" si="1"/>
        <v>3.4020000000000001</v>
      </c>
      <c r="I90" s="125"/>
      <c r="J90" s="128">
        <v>1</v>
      </c>
      <c r="K90" s="13" t="s">
        <v>1069</v>
      </c>
      <c r="L90" s="13" t="s">
        <v>1069</v>
      </c>
      <c r="M90" s="13" t="s">
        <v>1070</v>
      </c>
      <c r="N90" s="96"/>
      <c r="O90" s="96"/>
      <c r="P90" s="97"/>
      <c r="Q90" s="18"/>
    </row>
    <row r="91" spans="1:17" ht="37.5" x14ac:dyDescent="0.3">
      <c r="A91" s="53">
        <v>78</v>
      </c>
      <c r="B91" s="69">
        <v>13</v>
      </c>
      <c r="C91" s="69">
        <v>29</v>
      </c>
      <c r="D91" s="70" t="s">
        <v>23</v>
      </c>
      <c r="E91" s="136" t="s">
        <v>256</v>
      </c>
      <c r="F91" s="70" t="s">
        <v>257</v>
      </c>
      <c r="G91" s="123">
        <v>2.81</v>
      </c>
      <c r="H91" s="124">
        <f t="shared" si="1"/>
        <v>3.4020000000000001</v>
      </c>
      <c r="I91" s="125"/>
      <c r="J91" s="128">
        <v>1</v>
      </c>
      <c r="K91" s="13" t="s">
        <v>1069</v>
      </c>
      <c r="L91" s="13" t="s">
        <v>1069</v>
      </c>
      <c r="M91" s="13" t="s">
        <v>1070</v>
      </c>
      <c r="N91" s="96"/>
      <c r="O91" s="96"/>
      <c r="P91" s="97"/>
      <c r="Q91" s="18"/>
    </row>
    <row r="92" spans="1:17" ht="27" customHeight="1" x14ac:dyDescent="0.3">
      <c r="A92" s="53">
        <v>79</v>
      </c>
      <c r="B92" s="69">
        <v>13</v>
      </c>
      <c r="C92" s="69">
        <v>29</v>
      </c>
      <c r="D92" s="70" t="s">
        <v>23</v>
      </c>
      <c r="E92" s="136" t="s">
        <v>258</v>
      </c>
      <c r="F92" s="70" t="s">
        <v>259</v>
      </c>
      <c r="G92" s="123">
        <v>1.1200000000000001</v>
      </c>
      <c r="H92" s="124">
        <f t="shared" si="1"/>
        <v>3.4020000000000001</v>
      </c>
      <c r="I92" s="125"/>
      <c r="J92" s="128">
        <v>1</v>
      </c>
      <c r="K92" s="13" t="s">
        <v>1069</v>
      </c>
      <c r="L92" s="13" t="s">
        <v>1069</v>
      </c>
      <c r="M92" s="13" t="s">
        <v>1070</v>
      </c>
      <c r="N92" s="96"/>
      <c r="O92" s="96"/>
      <c r="P92" s="97"/>
      <c r="Q92" s="18"/>
    </row>
    <row r="93" spans="1:17" ht="27" customHeight="1" x14ac:dyDescent="0.3">
      <c r="A93" s="53">
        <v>80</v>
      </c>
      <c r="B93" s="69">
        <v>13</v>
      </c>
      <c r="C93" s="69">
        <v>29</v>
      </c>
      <c r="D93" s="70" t="s">
        <v>23</v>
      </c>
      <c r="E93" s="136" t="s">
        <v>260</v>
      </c>
      <c r="F93" s="70" t="s">
        <v>261</v>
      </c>
      <c r="G93" s="123">
        <v>2.0099999999999998</v>
      </c>
      <c r="H93" s="124">
        <f t="shared" si="1"/>
        <v>3.4020000000000001</v>
      </c>
      <c r="I93" s="125"/>
      <c r="J93" s="128">
        <v>1</v>
      </c>
      <c r="K93" s="13" t="s">
        <v>1069</v>
      </c>
      <c r="L93" s="13" t="s">
        <v>1069</v>
      </c>
      <c r="M93" s="13" t="s">
        <v>1070</v>
      </c>
      <c r="N93" s="96"/>
      <c r="O93" s="96"/>
      <c r="P93" s="97"/>
      <c r="Q93" s="18"/>
    </row>
    <row r="94" spans="1:17" ht="37.5" x14ac:dyDescent="0.3">
      <c r="A94" s="53">
        <v>81</v>
      </c>
      <c r="B94" s="69">
        <v>13</v>
      </c>
      <c r="C94" s="69">
        <v>29</v>
      </c>
      <c r="D94" s="70" t="s">
        <v>23</v>
      </c>
      <c r="E94" s="136" t="s">
        <v>262</v>
      </c>
      <c r="F94" s="70" t="s">
        <v>263</v>
      </c>
      <c r="G94" s="123">
        <v>1.42</v>
      </c>
      <c r="H94" s="124">
        <f t="shared" si="1"/>
        <v>3.4020000000000001</v>
      </c>
      <c r="I94" s="125"/>
      <c r="J94" s="128">
        <v>1</v>
      </c>
      <c r="K94" s="13" t="s">
        <v>1069</v>
      </c>
      <c r="L94" s="13" t="s">
        <v>1069</v>
      </c>
      <c r="M94" s="13" t="s">
        <v>1070</v>
      </c>
      <c r="N94" s="96"/>
      <c r="O94" s="96"/>
      <c r="P94" s="97"/>
      <c r="Q94" s="18"/>
    </row>
    <row r="95" spans="1:17" ht="37.5" x14ac:dyDescent="0.3">
      <c r="A95" s="53">
        <v>82</v>
      </c>
      <c r="B95" s="69">
        <v>13</v>
      </c>
      <c r="C95" s="69">
        <v>29</v>
      </c>
      <c r="D95" s="70" t="s">
        <v>23</v>
      </c>
      <c r="E95" s="136" t="s">
        <v>264</v>
      </c>
      <c r="F95" s="70" t="s">
        <v>265</v>
      </c>
      <c r="G95" s="123">
        <v>2.38</v>
      </c>
      <c r="H95" s="124">
        <f t="shared" si="1"/>
        <v>3.4020000000000001</v>
      </c>
      <c r="I95" s="125"/>
      <c r="J95" s="128">
        <v>1</v>
      </c>
      <c r="K95" s="13" t="s">
        <v>1069</v>
      </c>
      <c r="L95" s="13" t="s">
        <v>1069</v>
      </c>
      <c r="M95" s="13" t="s">
        <v>1070</v>
      </c>
      <c r="N95" s="96"/>
      <c r="O95" s="96"/>
      <c r="P95" s="97"/>
      <c r="Q95" s="18"/>
    </row>
    <row r="96" spans="1:17" ht="37.5" x14ac:dyDescent="0.3">
      <c r="A96" s="53">
        <v>83</v>
      </c>
      <c r="B96" s="69">
        <v>13</v>
      </c>
      <c r="C96" s="69">
        <v>29</v>
      </c>
      <c r="D96" s="70" t="s">
        <v>23</v>
      </c>
      <c r="E96" s="136" t="s">
        <v>935</v>
      </c>
      <c r="F96" s="70" t="s">
        <v>936</v>
      </c>
      <c r="G96" s="123">
        <v>1.61</v>
      </c>
      <c r="H96" s="124">
        <f t="shared" si="1"/>
        <v>3.4020000000000001</v>
      </c>
      <c r="I96" s="125"/>
      <c r="J96" s="128">
        <v>1</v>
      </c>
      <c r="K96" s="13" t="s">
        <v>1069</v>
      </c>
      <c r="L96" s="13" t="s">
        <v>1069</v>
      </c>
      <c r="M96" s="13" t="s">
        <v>1070</v>
      </c>
      <c r="N96" s="96"/>
      <c r="O96" s="96"/>
      <c r="P96" s="97"/>
      <c r="Q96" s="18"/>
    </row>
    <row r="97" spans="1:17" ht="37.5" x14ac:dyDescent="0.3">
      <c r="A97" s="53">
        <v>84</v>
      </c>
      <c r="B97" s="69">
        <v>13</v>
      </c>
      <c r="C97" s="69">
        <v>29</v>
      </c>
      <c r="D97" s="70" t="s">
        <v>23</v>
      </c>
      <c r="E97" s="136" t="s">
        <v>937</v>
      </c>
      <c r="F97" s="70" t="s">
        <v>938</v>
      </c>
      <c r="G97" s="123">
        <v>2.99</v>
      </c>
      <c r="H97" s="124">
        <f t="shared" si="1"/>
        <v>3.4020000000000001</v>
      </c>
      <c r="I97" s="125"/>
      <c r="J97" s="128">
        <v>1</v>
      </c>
      <c r="K97" s="13" t="s">
        <v>1069</v>
      </c>
      <c r="L97" s="13" t="s">
        <v>1069</v>
      </c>
      <c r="M97" s="13" t="s">
        <v>1070</v>
      </c>
      <c r="N97" s="96"/>
      <c r="O97" s="96"/>
      <c r="P97" s="97"/>
      <c r="Q97" s="18"/>
    </row>
    <row r="98" spans="1:17" ht="37.5" x14ac:dyDescent="0.3">
      <c r="A98" s="53">
        <v>85</v>
      </c>
      <c r="B98" s="69">
        <v>13</v>
      </c>
      <c r="C98" s="69">
        <v>29</v>
      </c>
      <c r="D98" s="70" t="s">
        <v>23</v>
      </c>
      <c r="E98" s="136" t="s">
        <v>939</v>
      </c>
      <c r="F98" s="70" t="s">
        <v>940</v>
      </c>
      <c r="G98" s="123">
        <v>3.54</v>
      </c>
      <c r="H98" s="124">
        <f t="shared" si="1"/>
        <v>3.4020000000000001</v>
      </c>
      <c r="I98" s="125"/>
      <c r="J98" s="128">
        <v>1</v>
      </c>
      <c r="K98" s="13" t="s">
        <v>1069</v>
      </c>
      <c r="L98" s="13" t="s">
        <v>1069</v>
      </c>
      <c r="M98" s="13" t="s">
        <v>1070</v>
      </c>
      <c r="N98" s="96"/>
      <c r="O98" s="96"/>
      <c r="P98" s="97"/>
      <c r="Q98" s="18"/>
    </row>
    <row r="99" spans="1:17" ht="37.5" x14ac:dyDescent="0.3">
      <c r="A99" s="53">
        <v>86</v>
      </c>
      <c r="B99" s="69">
        <v>14</v>
      </c>
      <c r="C99" s="69">
        <v>30</v>
      </c>
      <c r="D99" s="70" t="s">
        <v>24</v>
      </c>
      <c r="E99" s="136" t="s">
        <v>266</v>
      </c>
      <c r="F99" s="70" t="s">
        <v>25</v>
      </c>
      <c r="G99" s="123">
        <v>0.84</v>
      </c>
      <c r="H99" s="124">
        <f t="shared" si="1"/>
        <v>3.4020000000000001</v>
      </c>
      <c r="I99" s="125"/>
      <c r="J99" s="126">
        <v>1</v>
      </c>
      <c r="K99" s="112" t="s">
        <v>1165</v>
      </c>
      <c r="L99" s="112" t="s">
        <v>1165</v>
      </c>
      <c r="M99" s="13" t="s">
        <v>1070</v>
      </c>
      <c r="N99" s="96"/>
      <c r="O99" s="96"/>
      <c r="P99" s="97"/>
      <c r="Q99" s="18"/>
    </row>
    <row r="100" spans="1:17" ht="37.5" x14ac:dyDescent="0.3">
      <c r="A100" s="53">
        <v>87</v>
      </c>
      <c r="B100" s="69">
        <v>14</v>
      </c>
      <c r="C100" s="69">
        <v>30</v>
      </c>
      <c r="D100" s="70" t="s">
        <v>24</v>
      </c>
      <c r="E100" s="136" t="s">
        <v>267</v>
      </c>
      <c r="F100" s="70" t="s">
        <v>26</v>
      </c>
      <c r="G100" s="123">
        <v>1.74</v>
      </c>
      <c r="H100" s="124">
        <f t="shared" si="1"/>
        <v>3.4020000000000001</v>
      </c>
      <c r="I100" s="125"/>
      <c r="J100" s="126">
        <v>1</v>
      </c>
      <c r="K100" s="13" t="s">
        <v>1069</v>
      </c>
      <c r="L100" s="13" t="s">
        <v>1069</v>
      </c>
      <c r="M100" s="13" t="s">
        <v>1070</v>
      </c>
      <c r="N100" s="96"/>
      <c r="O100" s="96"/>
      <c r="P100" s="97"/>
      <c r="Q100" s="18"/>
    </row>
    <row r="101" spans="1:17" ht="37.5" x14ac:dyDescent="0.3">
      <c r="A101" s="53">
        <v>88</v>
      </c>
      <c r="B101" s="69">
        <v>14</v>
      </c>
      <c r="C101" s="69">
        <v>30</v>
      </c>
      <c r="D101" s="70" t="s">
        <v>24</v>
      </c>
      <c r="E101" s="136" t="s">
        <v>268</v>
      </c>
      <c r="F101" s="70" t="s">
        <v>269</v>
      </c>
      <c r="G101" s="123">
        <v>2.4900000000000002</v>
      </c>
      <c r="H101" s="124">
        <f t="shared" si="1"/>
        <v>3.4020000000000001</v>
      </c>
      <c r="I101" s="125"/>
      <c r="J101" s="126">
        <v>1</v>
      </c>
      <c r="K101" s="13" t="s">
        <v>1069</v>
      </c>
      <c r="L101" s="13" t="s">
        <v>1069</v>
      </c>
      <c r="M101" s="13" t="s">
        <v>1070</v>
      </c>
      <c r="N101" s="96"/>
      <c r="O101" s="96"/>
      <c r="P101" s="97"/>
      <c r="Q101" s="18"/>
    </row>
    <row r="102" spans="1:17" ht="33" customHeight="1" x14ac:dyDescent="0.3">
      <c r="A102" s="53">
        <v>89</v>
      </c>
      <c r="B102" s="69">
        <v>15</v>
      </c>
      <c r="C102" s="69">
        <v>53</v>
      </c>
      <c r="D102" s="70" t="s">
        <v>27</v>
      </c>
      <c r="E102" s="136" t="s">
        <v>270</v>
      </c>
      <c r="F102" s="70" t="s">
        <v>271</v>
      </c>
      <c r="G102" s="123">
        <v>0.98</v>
      </c>
      <c r="H102" s="124">
        <f t="shared" si="1"/>
        <v>3.4020000000000001</v>
      </c>
      <c r="I102" s="125"/>
      <c r="J102" s="126">
        <v>1</v>
      </c>
      <c r="K102" s="13" t="s">
        <v>1069</v>
      </c>
      <c r="L102" s="13" t="s">
        <v>1069</v>
      </c>
      <c r="M102" s="13" t="s">
        <v>1070</v>
      </c>
      <c r="N102" s="96"/>
      <c r="O102" s="96"/>
      <c r="P102" s="97"/>
      <c r="Q102" s="18"/>
    </row>
    <row r="103" spans="1:17" ht="33" customHeight="1" x14ac:dyDescent="0.3">
      <c r="A103" s="53">
        <v>90</v>
      </c>
      <c r="B103" s="69">
        <v>15</v>
      </c>
      <c r="C103" s="69">
        <v>53</v>
      </c>
      <c r="D103" s="70" t="s">
        <v>27</v>
      </c>
      <c r="E103" s="136" t="s">
        <v>272</v>
      </c>
      <c r="F103" s="70" t="s">
        <v>273</v>
      </c>
      <c r="G103" s="123">
        <v>1.55</v>
      </c>
      <c r="H103" s="124">
        <f t="shared" si="1"/>
        <v>3.4020000000000001</v>
      </c>
      <c r="I103" s="125"/>
      <c r="J103" s="126">
        <v>1</v>
      </c>
      <c r="K103" s="13" t="s">
        <v>1069</v>
      </c>
      <c r="L103" s="13" t="s">
        <v>1069</v>
      </c>
      <c r="M103" s="13" t="s">
        <v>1070</v>
      </c>
      <c r="N103" s="96"/>
      <c r="O103" s="96"/>
      <c r="P103" s="97"/>
      <c r="Q103" s="18"/>
    </row>
    <row r="104" spans="1:17" ht="33" customHeight="1" x14ac:dyDescent="0.3">
      <c r="A104" s="53">
        <v>91</v>
      </c>
      <c r="B104" s="69">
        <v>15</v>
      </c>
      <c r="C104" s="69">
        <v>53</v>
      </c>
      <c r="D104" s="70" t="s">
        <v>27</v>
      </c>
      <c r="E104" s="136" t="s">
        <v>274</v>
      </c>
      <c r="F104" s="70" t="s">
        <v>275</v>
      </c>
      <c r="G104" s="123">
        <v>0.84</v>
      </c>
      <c r="H104" s="124">
        <f t="shared" si="1"/>
        <v>3.4020000000000001</v>
      </c>
      <c r="I104" s="125"/>
      <c r="J104" s="126">
        <v>1</v>
      </c>
      <c r="K104" s="13" t="s">
        <v>1069</v>
      </c>
      <c r="L104" s="13" t="s">
        <v>1069</v>
      </c>
      <c r="M104" s="13" t="s">
        <v>1070</v>
      </c>
      <c r="N104" s="96"/>
      <c r="O104" s="96"/>
      <c r="P104" s="97"/>
      <c r="Q104" s="18"/>
    </row>
    <row r="105" spans="1:17" ht="33" customHeight="1" x14ac:dyDescent="0.3">
      <c r="A105" s="53">
        <v>92</v>
      </c>
      <c r="B105" s="69">
        <v>15</v>
      </c>
      <c r="C105" s="69">
        <v>53</v>
      </c>
      <c r="D105" s="70" t="s">
        <v>27</v>
      </c>
      <c r="E105" s="136" t="s">
        <v>276</v>
      </c>
      <c r="F105" s="70" t="s">
        <v>277</v>
      </c>
      <c r="G105" s="123">
        <v>1.33</v>
      </c>
      <c r="H105" s="124">
        <f t="shared" si="1"/>
        <v>3.4020000000000001</v>
      </c>
      <c r="I105" s="125"/>
      <c r="J105" s="126">
        <v>1</v>
      </c>
      <c r="K105" s="13" t="s">
        <v>1069</v>
      </c>
      <c r="L105" s="13" t="s">
        <v>1069</v>
      </c>
      <c r="M105" s="13" t="s">
        <v>1070</v>
      </c>
      <c r="N105" s="96"/>
      <c r="O105" s="96"/>
      <c r="P105" s="97"/>
      <c r="Q105" s="18"/>
    </row>
    <row r="106" spans="1:17" ht="33" customHeight="1" x14ac:dyDescent="0.3">
      <c r="A106" s="53">
        <v>93</v>
      </c>
      <c r="B106" s="69">
        <v>15</v>
      </c>
      <c r="C106" s="69">
        <v>53</v>
      </c>
      <c r="D106" s="70" t="s">
        <v>27</v>
      </c>
      <c r="E106" s="136" t="s">
        <v>278</v>
      </c>
      <c r="F106" s="70" t="s">
        <v>279</v>
      </c>
      <c r="G106" s="123">
        <v>0.96</v>
      </c>
      <c r="H106" s="124">
        <f t="shared" si="1"/>
        <v>3.4020000000000001</v>
      </c>
      <c r="I106" s="125"/>
      <c r="J106" s="126">
        <v>1</v>
      </c>
      <c r="K106" s="112" t="s">
        <v>1165</v>
      </c>
      <c r="L106" s="112" t="s">
        <v>1165</v>
      </c>
      <c r="M106" s="13" t="s">
        <v>1070</v>
      </c>
      <c r="N106" s="96"/>
      <c r="O106" s="96"/>
      <c r="P106" s="97"/>
      <c r="Q106" s="18"/>
    </row>
    <row r="107" spans="1:17" ht="33" customHeight="1" x14ac:dyDescent="0.3">
      <c r="A107" s="53">
        <v>94</v>
      </c>
      <c r="B107" s="69">
        <v>15</v>
      </c>
      <c r="C107" s="69">
        <v>53</v>
      </c>
      <c r="D107" s="70" t="s">
        <v>27</v>
      </c>
      <c r="E107" s="136" t="s">
        <v>281</v>
      </c>
      <c r="F107" s="70" t="s">
        <v>282</v>
      </c>
      <c r="G107" s="123">
        <v>1.02</v>
      </c>
      <c r="H107" s="124">
        <f t="shared" si="1"/>
        <v>3.4020000000000001</v>
      </c>
      <c r="I107" s="125"/>
      <c r="J107" s="126">
        <v>1</v>
      </c>
      <c r="K107" s="13" t="s">
        <v>1069</v>
      </c>
      <c r="L107" s="13" t="s">
        <v>1069</v>
      </c>
      <c r="M107" s="13" t="s">
        <v>1070</v>
      </c>
      <c r="N107" s="96"/>
      <c r="O107" s="96"/>
      <c r="P107" s="97"/>
      <c r="Q107" s="18"/>
    </row>
    <row r="108" spans="1:17" ht="37.5" x14ac:dyDescent="0.3">
      <c r="A108" s="53">
        <v>95</v>
      </c>
      <c r="B108" s="69">
        <v>15</v>
      </c>
      <c r="C108" s="69">
        <v>53</v>
      </c>
      <c r="D108" s="70" t="s">
        <v>27</v>
      </c>
      <c r="E108" s="136" t="s">
        <v>283</v>
      </c>
      <c r="F108" s="70" t="s">
        <v>846</v>
      </c>
      <c r="G108" s="123">
        <v>1.43</v>
      </c>
      <c r="H108" s="124">
        <f t="shared" si="1"/>
        <v>3.4020000000000001</v>
      </c>
      <c r="I108" s="125"/>
      <c r="J108" s="126">
        <v>1</v>
      </c>
      <c r="K108" s="112" t="s">
        <v>1165</v>
      </c>
      <c r="L108" s="112" t="s">
        <v>1165</v>
      </c>
      <c r="M108" s="13" t="s">
        <v>1070</v>
      </c>
      <c r="N108" s="96"/>
      <c r="O108" s="96"/>
      <c r="P108" s="97"/>
      <c r="Q108" s="18"/>
    </row>
    <row r="109" spans="1:17" ht="37.5" x14ac:dyDescent="0.3">
      <c r="A109" s="53">
        <v>96</v>
      </c>
      <c r="B109" s="69">
        <v>15</v>
      </c>
      <c r="C109" s="69">
        <v>53</v>
      </c>
      <c r="D109" s="70" t="s">
        <v>27</v>
      </c>
      <c r="E109" s="136" t="s">
        <v>284</v>
      </c>
      <c r="F109" s="70" t="s">
        <v>28</v>
      </c>
      <c r="G109" s="123">
        <v>2.11</v>
      </c>
      <c r="H109" s="124">
        <f t="shared" si="1"/>
        <v>3.4020000000000001</v>
      </c>
      <c r="I109" s="125"/>
      <c r="J109" s="126">
        <v>1</v>
      </c>
      <c r="K109" s="112" t="s">
        <v>1165</v>
      </c>
      <c r="L109" s="112" t="s">
        <v>1165</v>
      </c>
      <c r="M109" s="13" t="s">
        <v>1070</v>
      </c>
      <c r="N109" s="96"/>
      <c r="O109" s="96"/>
      <c r="P109" s="97"/>
      <c r="Q109" s="18"/>
    </row>
    <row r="110" spans="1:17" ht="36" customHeight="1" x14ac:dyDescent="0.3">
      <c r="A110" s="53">
        <v>97</v>
      </c>
      <c r="B110" s="69">
        <v>15</v>
      </c>
      <c r="C110" s="69">
        <v>53</v>
      </c>
      <c r="D110" s="70" t="s">
        <v>27</v>
      </c>
      <c r="E110" s="136" t="s">
        <v>285</v>
      </c>
      <c r="F110" s="70" t="s">
        <v>286</v>
      </c>
      <c r="G110" s="123">
        <v>0.74</v>
      </c>
      <c r="H110" s="124">
        <f t="shared" si="1"/>
        <v>3.4020000000000001</v>
      </c>
      <c r="I110" s="125"/>
      <c r="J110" s="126">
        <v>1</v>
      </c>
      <c r="K110" s="13" t="s">
        <v>1069</v>
      </c>
      <c r="L110" s="13" t="s">
        <v>1069</v>
      </c>
      <c r="M110" s="13" t="s">
        <v>1070</v>
      </c>
      <c r="N110" s="96"/>
      <c r="O110" s="96"/>
      <c r="P110" s="97"/>
      <c r="Q110" s="18"/>
    </row>
    <row r="111" spans="1:17" ht="36" customHeight="1" x14ac:dyDescent="0.3">
      <c r="A111" s="53">
        <v>98</v>
      </c>
      <c r="B111" s="69">
        <v>15</v>
      </c>
      <c r="C111" s="69">
        <v>53</v>
      </c>
      <c r="D111" s="70" t="s">
        <v>27</v>
      </c>
      <c r="E111" s="136" t="s">
        <v>287</v>
      </c>
      <c r="F111" s="70" t="s">
        <v>288</v>
      </c>
      <c r="G111" s="123">
        <v>0.99</v>
      </c>
      <c r="H111" s="124">
        <f t="shared" si="1"/>
        <v>3.4020000000000001</v>
      </c>
      <c r="I111" s="125"/>
      <c r="J111" s="126">
        <v>1</v>
      </c>
      <c r="K111" s="13" t="s">
        <v>1069</v>
      </c>
      <c r="L111" s="13" t="s">
        <v>1069</v>
      </c>
      <c r="M111" s="13" t="s">
        <v>1070</v>
      </c>
      <c r="N111" s="96"/>
      <c r="O111" s="96"/>
      <c r="P111" s="97"/>
      <c r="Q111" s="18"/>
    </row>
    <row r="112" spans="1:17" ht="37.5" x14ac:dyDescent="0.3">
      <c r="A112" s="53">
        <v>99</v>
      </c>
      <c r="B112" s="69">
        <v>15</v>
      </c>
      <c r="C112" s="69">
        <v>53</v>
      </c>
      <c r="D112" s="70" t="s">
        <v>27</v>
      </c>
      <c r="E112" s="136" t="s">
        <v>289</v>
      </c>
      <c r="F112" s="70" t="s">
        <v>290</v>
      </c>
      <c r="G112" s="123">
        <v>1.1499999999999999</v>
      </c>
      <c r="H112" s="124">
        <f t="shared" si="1"/>
        <v>3.4020000000000001</v>
      </c>
      <c r="I112" s="125"/>
      <c r="J112" s="126">
        <v>1</v>
      </c>
      <c r="K112" s="13" t="s">
        <v>1069</v>
      </c>
      <c r="L112" s="13" t="s">
        <v>1069</v>
      </c>
      <c r="M112" s="13" t="s">
        <v>1070</v>
      </c>
      <c r="N112" s="96"/>
      <c r="O112" s="96"/>
      <c r="P112" s="97"/>
      <c r="Q112" s="18"/>
    </row>
    <row r="113" spans="1:17" ht="39" customHeight="1" x14ac:dyDescent="0.3">
      <c r="A113" s="53">
        <v>100</v>
      </c>
      <c r="B113" s="69">
        <v>15</v>
      </c>
      <c r="C113" s="69">
        <v>53</v>
      </c>
      <c r="D113" s="70" t="s">
        <v>27</v>
      </c>
      <c r="E113" s="136" t="s">
        <v>291</v>
      </c>
      <c r="F113" s="70" t="s">
        <v>292</v>
      </c>
      <c r="G113" s="123">
        <v>2.82</v>
      </c>
      <c r="H113" s="124">
        <f t="shared" si="1"/>
        <v>3.4020000000000001</v>
      </c>
      <c r="I113" s="125"/>
      <c r="J113" s="126">
        <v>1</v>
      </c>
      <c r="K113" s="13" t="s">
        <v>1069</v>
      </c>
      <c r="L113" s="13" t="s">
        <v>1069</v>
      </c>
      <c r="M113" s="13" t="s">
        <v>1070</v>
      </c>
      <c r="N113" s="96"/>
      <c r="O113" s="96"/>
      <c r="P113" s="97"/>
      <c r="Q113" s="18"/>
    </row>
    <row r="114" spans="1:17" ht="39" customHeight="1" x14ac:dyDescent="0.3">
      <c r="A114" s="53">
        <v>101</v>
      </c>
      <c r="B114" s="69">
        <v>15</v>
      </c>
      <c r="C114" s="69">
        <v>53</v>
      </c>
      <c r="D114" s="70" t="s">
        <v>27</v>
      </c>
      <c r="E114" s="136" t="s">
        <v>294</v>
      </c>
      <c r="F114" s="70" t="s">
        <v>295</v>
      </c>
      <c r="G114" s="123">
        <v>2.52</v>
      </c>
      <c r="H114" s="124">
        <f t="shared" si="1"/>
        <v>3.4020000000000001</v>
      </c>
      <c r="I114" s="125"/>
      <c r="J114" s="126">
        <v>1</v>
      </c>
      <c r="K114" s="13" t="s">
        <v>1069</v>
      </c>
      <c r="L114" s="13" t="s">
        <v>1069</v>
      </c>
      <c r="M114" s="13" t="s">
        <v>1070</v>
      </c>
      <c r="N114" s="96"/>
      <c r="O114" s="96"/>
      <c r="P114" s="97"/>
      <c r="Q114" s="18"/>
    </row>
    <row r="115" spans="1:17" ht="39" customHeight="1" x14ac:dyDescent="0.3">
      <c r="A115" s="53">
        <v>102</v>
      </c>
      <c r="B115" s="69">
        <v>15</v>
      </c>
      <c r="C115" s="69">
        <v>53</v>
      </c>
      <c r="D115" s="70" t="s">
        <v>27</v>
      </c>
      <c r="E115" s="136" t="s">
        <v>296</v>
      </c>
      <c r="F115" s="70" t="s">
        <v>297</v>
      </c>
      <c r="G115" s="123">
        <v>3.12</v>
      </c>
      <c r="H115" s="124">
        <f t="shared" si="1"/>
        <v>3.4020000000000001</v>
      </c>
      <c r="I115" s="125"/>
      <c r="J115" s="126">
        <v>1</v>
      </c>
      <c r="K115" s="13" t="s">
        <v>1069</v>
      </c>
      <c r="L115" s="13" t="s">
        <v>1069</v>
      </c>
      <c r="M115" s="13" t="s">
        <v>1070</v>
      </c>
      <c r="N115" s="96"/>
      <c r="O115" s="96"/>
      <c r="P115" s="97"/>
      <c r="Q115" s="18"/>
    </row>
    <row r="116" spans="1:17" ht="39" customHeight="1" x14ac:dyDescent="0.3">
      <c r="A116" s="53">
        <v>103</v>
      </c>
      <c r="B116" s="69">
        <v>15</v>
      </c>
      <c r="C116" s="69">
        <v>53</v>
      </c>
      <c r="D116" s="70" t="s">
        <v>27</v>
      </c>
      <c r="E116" s="136" t="s">
        <v>298</v>
      </c>
      <c r="F116" s="70" t="s">
        <v>299</v>
      </c>
      <c r="G116" s="123">
        <v>4.51</v>
      </c>
      <c r="H116" s="124">
        <f t="shared" si="1"/>
        <v>3.4020000000000001</v>
      </c>
      <c r="I116" s="125"/>
      <c r="J116" s="126">
        <v>1</v>
      </c>
      <c r="K116" s="13" t="s">
        <v>1069</v>
      </c>
      <c r="L116" s="13" t="s">
        <v>1069</v>
      </c>
      <c r="M116" s="13" t="s">
        <v>1070</v>
      </c>
      <c r="N116" s="96"/>
      <c r="O116" s="96"/>
      <c r="P116" s="97"/>
      <c r="Q116" s="18"/>
    </row>
    <row r="117" spans="1:17" ht="39" customHeight="1" x14ac:dyDescent="0.3">
      <c r="A117" s="53">
        <v>104</v>
      </c>
      <c r="B117" s="69">
        <v>15</v>
      </c>
      <c r="C117" s="69">
        <v>53</v>
      </c>
      <c r="D117" s="70" t="s">
        <v>27</v>
      </c>
      <c r="E117" s="136" t="s">
        <v>301</v>
      </c>
      <c r="F117" s="70" t="s">
        <v>302</v>
      </c>
      <c r="G117" s="123">
        <v>0.82</v>
      </c>
      <c r="H117" s="124">
        <f t="shared" si="1"/>
        <v>3.4020000000000001</v>
      </c>
      <c r="I117" s="125"/>
      <c r="J117" s="128">
        <v>1</v>
      </c>
      <c r="K117" s="13" t="s">
        <v>1069</v>
      </c>
      <c r="L117" s="13" t="s">
        <v>1069</v>
      </c>
      <c r="M117" s="13" t="s">
        <v>1070</v>
      </c>
      <c r="N117" s="96"/>
      <c r="O117" s="96"/>
      <c r="P117" s="97"/>
      <c r="Q117" s="18"/>
    </row>
    <row r="118" spans="1:17" ht="39" customHeight="1" x14ac:dyDescent="0.3">
      <c r="A118" s="53">
        <v>105</v>
      </c>
      <c r="B118" s="69">
        <v>15</v>
      </c>
      <c r="C118" s="69">
        <v>53</v>
      </c>
      <c r="D118" s="70" t="s">
        <v>27</v>
      </c>
      <c r="E118" s="136" t="s">
        <v>908</v>
      </c>
      <c r="F118" s="70" t="s">
        <v>280</v>
      </c>
      <c r="G118" s="123">
        <v>2.2999999999999998</v>
      </c>
      <c r="H118" s="124">
        <f t="shared" si="1"/>
        <v>3.4020000000000001</v>
      </c>
      <c r="I118" s="125"/>
      <c r="J118" s="128">
        <v>1</v>
      </c>
      <c r="K118" s="13" t="s">
        <v>1069</v>
      </c>
      <c r="L118" s="13" t="s">
        <v>1069</v>
      </c>
      <c r="M118" s="13" t="s">
        <v>1070</v>
      </c>
      <c r="N118" s="96"/>
      <c r="O118" s="96"/>
      <c r="P118" s="97"/>
      <c r="Q118" s="18"/>
    </row>
    <row r="119" spans="1:17" ht="39" customHeight="1" x14ac:dyDescent="0.3">
      <c r="A119" s="53">
        <v>106</v>
      </c>
      <c r="B119" s="69">
        <v>15</v>
      </c>
      <c r="C119" s="69">
        <v>53</v>
      </c>
      <c r="D119" s="70" t="s">
        <v>27</v>
      </c>
      <c r="E119" s="136" t="s">
        <v>909</v>
      </c>
      <c r="F119" s="70" t="s">
        <v>941</v>
      </c>
      <c r="G119" s="123">
        <v>3.16</v>
      </c>
      <c r="H119" s="124">
        <f t="shared" si="1"/>
        <v>3.4020000000000001</v>
      </c>
      <c r="I119" s="125"/>
      <c r="J119" s="126">
        <v>1</v>
      </c>
      <c r="K119" s="13" t="s">
        <v>1069</v>
      </c>
      <c r="L119" s="13" t="s">
        <v>1069</v>
      </c>
      <c r="M119" s="13" t="s">
        <v>1070</v>
      </c>
      <c r="N119" s="96"/>
      <c r="O119" s="96"/>
      <c r="P119" s="97"/>
      <c r="Q119" s="18"/>
    </row>
    <row r="120" spans="1:17" ht="39" customHeight="1" x14ac:dyDescent="0.3">
      <c r="A120" s="53">
        <v>107</v>
      </c>
      <c r="B120" s="69">
        <v>15</v>
      </c>
      <c r="C120" s="69">
        <v>53</v>
      </c>
      <c r="D120" s="70" t="s">
        <v>27</v>
      </c>
      <c r="E120" s="136" t="s">
        <v>910</v>
      </c>
      <c r="F120" s="70" t="s">
        <v>942</v>
      </c>
      <c r="G120" s="123">
        <v>4.84</v>
      </c>
      <c r="H120" s="124">
        <f t="shared" si="1"/>
        <v>3.4020000000000001</v>
      </c>
      <c r="I120" s="125"/>
      <c r="J120" s="126">
        <v>1</v>
      </c>
      <c r="K120" s="13" t="s">
        <v>1069</v>
      </c>
      <c r="L120" s="13" t="s">
        <v>1069</v>
      </c>
      <c r="M120" s="13" t="s">
        <v>1070</v>
      </c>
      <c r="N120" s="96"/>
      <c r="O120" s="96"/>
      <c r="P120" s="97"/>
      <c r="Q120" s="18"/>
    </row>
    <row r="121" spans="1:17" ht="37.5" x14ac:dyDescent="0.3">
      <c r="A121" s="53">
        <v>108</v>
      </c>
      <c r="B121" s="69">
        <v>16</v>
      </c>
      <c r="C121" s="69">
        <v>54</v>
      </c>
      <c r="D121" s="70" t="s">
        <v>29</v>
      </c>
      <c r="E121" s="136" t="s">
        <v>303</v>
      </c>
      <c r="F121" s="70" t="s">
        <v>304</v>
      </c>
      <c r="G121" s="123">
        <v>0.98</v>
      </c>
      <c r="H121" s="124">
        <f t="shared" si="1"/>
        <v>3.4020000000000001</v>
      </c>
      <c r="I121" s="125"/>
      <c r="J121" s="126">
        <v>1</v>
      </c>
      <c r="K121" s="13" t="s">
        <v>1069</v>
      </c>
      <c r="L121" s="13" t="s">
        <v>1069</v>
      </c>
      <c r="M121" s="13" t="s">
        <v>1070</v>
      </c>
      <c r="N121" s="96"/>
      <c r="O121" s="96"/>
      <c r="P121" s="97"/>
      <c r="Q121" s="18"/>
    </row>
    <row r="122" spans="1:17" ht="37.5" x14ac:dyDescent="0.3">
      <c r="A122" s="53">
        <v>109</v>
      </c>
      <c r="B122" s="69">
        <v>16</v>
      </c>
      <c r="C122" s="69">
        <v>54</v>
      </c>
      <c r="D122" s="70" t="s">
        <v>29</v>
      </c>
      <c r="E122" s="136" t="s">
        <v>305</v>
      </c>
      <c r="F122" s="70" t="s">
        <v>306</v>
      </c>
      <c r="G122" s="123">
        <v>1.49</v>
      </c>
      <c r="H122" s="124">
        <f t="shared" si="1"/>
        <v>3.4020000000000001</v>
      </c>
      <c r="I122" s="125"/>
      <c r="J122" s="128">
        <v>1</v>
      </c>
      <c r="K122" s="13" t="s">
        <v>1069</v>
      </c>
      <c r="L122" s="13" t="s">
        <v>1069</v>
      </c>
      <c r="M122" s="13" t="s">
        <v>1070</v>
      </c>
      <c r="N122" s="96"/>
      <c r="O122" s="96"/>
      <c r="P122" s="97"/>
      <c r="Q122" s="18"/>
    </row>
    <row r="123" spans="1:17" ht="33" customHeight="1" x14ac:dyDescent="0.3">
      <c r="A123" s="53">
        <v>110</v>
      </c>
      <c r="B123" s="69">
        <v>16</v>
      </c>
      <c r="C123" s="69">
        <v>54</v>
      </c>
      <c r="D123" s="70" t="s">
        <v>29</v>
      </c>
      <c r="E123" s="136" t="s">
        <v>307</v>
      </c>
      <c r="F123" s="70" t="s">
        <v>308</v>
      </c>
      <c r="G123" s="123">
        <v>0.68</v>
      </c>
      <c r="H123" s="124">
        <f t="shared" si="1"/>
        <v>3.4020000000000001</v>
      </c>
      <c r="I123" s="125"/>
      <c r="J123" s="126">
        <v>1</v>
      </c>
      <c r="K123" s="112" t="s">
        <v>1165</v>
      </c>
      <c r="L123" s="112" t="s">
        <v>1165</v>
      </c>
      <c r="M123" s="13" t="s">
        <v>1070</v>
      </c>
      <c r="N123" s="96"/>
      <c r="O123" s="96"/>
      <c r="P123" s="97"/>
      <c r="Q123" s="18"/>
    </row>
    <row r="124" spans="1:17" ht="33" customHeight="1" x14ac:dyDescent="0.3">
      <c r="A124" s="53">
        <v>111</v>
      </c>
      <c r="B124" s="69">
        <v>16</v>
      </c>
      <c r="C124" s="69">
        <v>54</v>
      </c>
      <c r="D124" s="70" t="s">
        <v>29</v>
      </c>
      <c r="E124" s="136" t="s">
        <v>309</v>
      </c>
      <c r="F124" s="70" t="s">
        <v>310</v>
      </c>
      <c r="G124" s="123">
        <v>1.01</v>
      </c>
      <c r="H124" s="124">
        <f t="shared" si="1"/>
        <v>3.4020000000000001</v>
      </c>
      <c r="I124" s="125"/>
      <c r="J124" s="126">
        <v>1</v>
      </c>
      <c r="K124" s="13" t="s">
        <v>1069</v>
      </c>
      <c r="L124" s="13" t="s">
        <v>1069</v>
      </c>
      <c r="M124" s="13" t="s">
        <v>1070</v>
      </c>
      <c r="N124" s="96"/>
      <c r="O124" s="96"/>
      <c r="P124" s="97"/>
      <c r="Q124" s="18"/>
    </row>
    <row r="125" spans="1:17" ht="33" customHeight="1" x14ac:dyDescent="0.3">
      <c r="A125" s="53">
        <v>112</v>
      </c>
      <c r="B125" s="69">
        <v>16</v>
      </c>
      <c r="C125" s="69">
        <v>54</v>
      </c>
      <c r="D125" s="70" t="s">
        <v>29</v>
      </c>
      <c r="E125" s="136" t="s">
        <v>311</v>
      </c>
      <c r="F125" s="70" t="s">
        <v>312</v>
      </c>
      <c r="G125" s="123">
        <v>0.4</v>
      </c>
      <c r="H125" s="124">
        <f t="shared" si="1"/>
        <v>3.4020000000000001</v>
      </c>
      <c r="I125" s="125"/>
      <c r="J125" s="126">
        <v>1</v>
      </c>
      <c r="K125" s="112" t="s">
        <v>1165</v>
      </c>
      <c r="L125" s="112" t="s">
        <v>1165</v>
      </c>
      <c r="M125" s="13" t="s">
        <v>1070</v>
      </c>
      <c r="N125" s="96"/>
      <c r="O125" s="96"/>
      <c r="P125" s="97"/>
      <c r="Q125" s="18"/>
    </row>
    <row r="126" spans="1:17" ht="33" customHeight="1" x14ac:dyDescent="0.3">
      <c r="A126" s="53">
        <v>113</v>
      </c>
      <c r="B126" s="69">
        <v>16</v>
      </c>
      <c r="C126" s="69">
        <v>54</v>
      </c>
      <c r="D126" s="70" t="s">
        <v>29</v>
      </c>
      <c r="E126" s="136" t="s">
        <v>313</v>
      </c>
      <c r="F126" s="70" t="s">
        <v>314</v>
      </c>
      <c r="G126" s="123">
        <v>1.54</v>
      </c>
      <c r="H126" s="124">
        <f t="shared" si="1"/>
        <v>3.4020000000000001</v>
      </c>
      <c r="I126" s="125"/>
      <c r="J126" s="126">
        <v>1</v>
      </c>
      <c r="K126" s="13" t="s">
        <v>1069</v>
      </c>
      <c r="L126" s="13" t="s">
        <v>1069</v>
      </c>
      <c r="M126" s="13" t="s">
        <v>1070</v>
      </c>
      <c r="N126" s="96"/>
      <c r="O126" s="96"/>
      <c r="P126" s="97"/>
      <c r="Q126" s="18"/>
    </row>
    <row r="127" spans="1:17" ht="37.5" x14ac:dyDescent="0.3">
      <c r="A127" s="53">
        <v>114</v>
      </c>
      <c r="B127" s="69">
        <v>16</v>
      </c>
      <c r="C127" s="69">
        <v>54</v>
      </c>
      <c r="D127" s="70" t="s">
        <v>29</v>
      </c>
      <c r="E127" s="136" t="s">
        <v>315</v>
      </c>
      <c r="F127" s="70" t="s">
        <v>316</v>
      </c>
      <c r="G127" s="123">
        <v>4.13</v>
      </c>
      <c r="H127" s="124">
        <f t="shared" si="1"/>
        <v>3.4020000000000001</v>
      </c>
      <c r="I127" s="125"/>
      <c r="J127" s="126">
        <v>1</v>
      </c>
      <c r="K127" s="13" t="s">
        <v>1069</v>
      </c>
      <c r="L127" s="13" t="s">
        <v>1069</v>
      </c>
      <c r="M127" s="13" t="s">
        <v>1070</v>
      </c>
      <c r="N127" s="96"/>
      <c r="O127" s="96"/>
      <c r="P127" s="97"/>
      <c r="Q127" s="18"/>
    </row>
    <row r="128" spans="1:17" ht="37.5" x14ac:dyDescent="0.3">
      <c r="A128" s="53">
        <v>115</v>
      </c>
      <c r="B128" s="69">
        <v>16</v>
      </c>
      <c r="C128" s="69">
        <v>54</v>
      </c>
      <c r="D128" s="70" t="s">
        <v>29</v>
      </c>
      <c r="E128" s="136" t="s">
        <v>318</v>
      </c>
      <c r="F128" s="70" t="s">
        <v>319</v>
      </c>
      <c r="G128" s="123">
        <v>5.82</v>
      </c>
      <c r="H128" s="124">
        <f t="shared" si="1"/>
        <v>3.4020000000000001</v>
      </c>
      <c r="I128" s="125"/>
      <c r="J128" s="126">
        <v>1</v>
      </c>
      <c r="K128" s="13" t="s">
        <v>1069</v>
      </c>
      <c r="L128" s="13" t="s">
        <v>1069</v>
      </c>
      <c r="M128" s="13" t="s">
        <v>1070</v>
      </c>
      <c r="N128" s="96"/>
      <c r="O128" s="96"/>
      <c r="P128" s="97"/>
      <c r="Q128" s="18"/>
    </row>
    <row r="129" spans="1:17" ht="37.5" x14ac:dyDescent="0.3">
      <c r="A129" s="53">
        <v>116</v>
      </c>
      <c r="B129" s="69">
        <v>16</v>
      </c>
      <c r="C129" s="69">
        <v>54</v>
      </c>
      <c r="D129" s="70" t="s">
        <v>29</v>
      </c>
      <c r="E129" s="136" t="s">
        <v>320</v>
      </c>
      <c r="F129" s="70" t="s">
        <v>321</v>
      </c>
      <c r="G129" s="123">
        <v>1.41</v>
      </c>
      <c r="H129" s="124">
        <f t="shared" si="1"/>
        <v>3.4020000000000001</v>
      </c>
      <c r="I129" s="125"/>
      <c r="J129" s="126">
        <v>1</v>
      </c>
      <c r="K129" s="13" t="s">
        <v>1069</v>
      </c>
      <c r="L129" s="13" t="s">
        <v>1069</v>
      </c>
      <c r="M129" s="13" t="s">
        <v>1070</v>
      </c>
      <c r="N129" s="96"/>
      <c r="O129" s="96"/>
      <c r="P129" s="97"/>
      <c r="Q129" s="18"/>
    </row>
    <row r="130" spans="1:17" ht="37.5" customHeight="1" x14ac:dyDescent="0.3">
      <c r="A130" s="53">
        <v>117</v>
      </c>
      <c r="B130" s="69">
        <v>16</v>
      </c>
      <c r="C130" s="69">
        <v>54</v>
      </c>
      <c r="D130" s="70" t="s">
        <v>29</v>
      </c>
      <c r="E130" s="136" t="s">
        <v>322</v>
      </c>
      <c r="F130" s="70" t="s">
        <v>323</v>
      </c>
      <c r="G130" s="123">
        <v>2.19</v>
      </c>
      <c r="H130" s="124">
        <f t="shared" si="1"/>
        <v>3.4020000000000001</v>
      </c>
      <c r="I130" s="125"/>
      <c r="J130" s="126">
        <v>1</v>
      </c>
      <c r="K130" s="112" t="s">
        <v>1165</v>
      </c>
      <c r="L130" s="112" t="s">
        <v>1165</v>
      </c>
      <c r="M130" s="13" t="s">
        <v>1070</v>
      </c>
      <c r="N130" s="96"/>
      <c r="O130" s="96"/>
      <c r="P130" s="97"/>
      <c r="Q130" s="18"/>
    </row>
    <row r="131" spans="1:17" ht="37.5" x14ac:dyDescent="0.3">
      <c r="A131" s="53">
        <v>118</v>
      </c>
      <c r="B131" s="69">
        <v>16</v>
      </c>
      <c r="C131" s="69">
        <v>54</v>
      </c>
      <c r="D131" s="70" t="s">
        <v>29</v>
      </c>
      <c r="E131" s="136" t="s">
        <v>324</v>
      </c>
      <c r="F131" s="70" t="s">
        <v>325</v>
      </c>
      <c r="G131" s="123">
        <v>2.42</v>
      </c>
      <c r="H131" s="124">
        <f t="shared" si="1"/>
        <v>3.4020000000000001</v>
      </c>
      <c r="I131" s="125"/>
      <c r="J131" s="126">
        <v>1</v>
      </c>
      <c r="K131" s="112" t="s">
        <v>1165</v>
      </c>
      <c r="L131" s="112" t="s">
        <v>1165</v>
      </c>
      <c r="M131" s="13" t="s">
        <v>1070</v>
      </c>
      <c r="N131" s="96"/>
      <c r="O131" s="96"/>
      <c r="P131" s="97"/>
      <c r="Q131" s="18"/>
    </row>
    <row r="132" spans="1:17" ht="37.5" x14ac:dyDescent="0.3">
      <c r="A132" s="53">
        <v>119</v>
      </c>
      <c r="B132" s="69">
        <v>16</v>
      </c>
      <c r="C132" s="69">
        <v>54</v>
      </c>
      <c r="D132" s="70" t="s">
        <v>29</v>
      </c>
      <c r="E132" s="136" t="s">
        <v>327</v>
      </c>
      <c r="F132" s="70" t="s">
        <v>328</v>
      </c>
      <c r="G132" s="123">
        <v>1.02</v>
      </c>
      <c r="H132" s="124">
        <f t="shared" si="1"/>
        <v>3.4020000000000001</v>
      </c>
      <c r="I132" s="125"/>
      <c r="J132" s="128">
        <v>1</v>
      </c>
      <c r="K132" s="13" t="s">
        <v>1069</v>
      </c>
      <c r="L132" s="13" t="s">
        <v>1069</v>
      </c>
      <c r="M132" s="13" t="s">
        <v>1070</v>
      </c>
      <c r="N132" s="96"/>
      <c r="O132" s="96"/>
      <c r="P132" s="97"/>
      <c r="Q132" s="18"/>
    </row>
    <row r="133" spans="1:17" ht="36.75" customHeight="1" x14ac:dyDescent="0.3">
      <c r="A133" s="53">
        <v>120</v>
      </c>
      <c r="B133" s="69">
        <v>17</v>
      </c>
      <c r="C133" s="69">
        <v>55</v>
      </c>
      <c r="D133" s="70" t="s">
        <v>30</v>
      </c>
      <c r="E133" s="136" t="s">
        <v>329</v>
      </c>
      <c r="F133" s="70" t="s">
        <v>330</v>
      </c>
      <c r="G133" s="123">
        <v>4.21</v>
      </c>
      <c r="H133" s="124">
        <f t="shared" si="1"/>
        <v>3.4020000000000001</v>
      </c>
      <c r="I133" s="125"/>
      <c r="J133" s="173">
        <v>1.4</v>
      </c>
      <c r="K133" s="13" t="s">
        <v>1069</v>
      </c>
      <c r="L133" s="13" t="s">
        <v>1069</v>
      </c>
      <c r="M133" s="13" t="s">
        <v>1070</v>
      </c>
      <c r="N133" s="96"/>
      <c r="O133" s="96"/>
      <c r="P133" s="97"/>
      <c r="Q133" s="18"/>
    </row>
    <row r="134" spans="1:17" ht="37.5" x14ac:dyDescent="0.3">
      <c r="A134" s="53">
        <v>121</v>
      </c>
      <c r="B134" s="69">
        <v>17</v>
      </c>
      <c r="C134" s="69">
        <v>55</v>
      </c>
      <c r="D134" s="70" t="s">
        <v>30</v>
      </c>
      <c r="E134" s="136" t="s">
        <v>332</v>
      </c>
      <c r="F134" s="70" t="s">
        <v>333</v>
      </c>
      <c r="G134" s="123">
        <v>15.63</v>
      </c>
      <c r="H134" s="124">
        <f t="shared" si="1"/>
        <v>3.4020000000000001</v>
      </c>
      <c r="I134" s="125"/>
      <c r="J134" s="173">
        <v>1.4</v>
      </c>
      <c r="K134" s="13" t="s">
        <v>1069</v>
      </c>
      <c r="L134" s="13" t="s">
        <v>1069</v>
      </c>
      <c r="M134" s="13" t="s">
        <v>1070</v>
      </c>
      <c r="N134" s="96"/>
      <c r="O134" s="96"/>
      <c r="P134" s="97"/>
      <c r="Q134" s="18"/>
    </row>
    <row r="135" spans="1:17" ht="56.25" x14ac:dyDescent="0.3">
      <c r="A135" s="53">
        <v>122</v>
      </c>
      <c r="B135" s="69">
        <v>17</v>
      </c>
      <c r="C135" s="69">
        <v>55</v>
      </c>
      <c r="D135" s="70" t="s">
        <v>30</v>
      </c>
      <c r="E135" s="136" t="s">
        <v>334</v>
      </c>
      <c r="F135" s="70" t="s">
        <v>335</v>
      </c>
      <c r="G135" s="123">
        <v>7.4</v>
      </c>
      <c r="H135" s="124">
        <f t="shared" si="1"/>
        <v>3.4020000000000001</v>
      </c>
      <c r="I135" s="125"/>
      <c r="J135" s="173">
        <v>1.4</v>
      </c>
      <c r="K135" s="13" t="s">
        <v>1069</v>
      </c>
      <c r="L135" s="13" t="s">
        <v>1069</v>
      </c>
      <c r="M135" s="13" t="s">
        <v>1070</v>
      </c>
      <c r="N135" s="96"/>
      <c r="O135" s="96"/>
      <c r="P135" s="97"/>
      <c r="Q135" s="18"/>
    </row>
    <row r="136" spans="1:17" ht="37.5" x14ac:dyDescent="0.3">
      <c r="A136" s="53">
        <v>123</v>
      </c>
      <c r="B136" s="69">
        <v>17</v>
      </c>
      <c r="C136" s="69">
        <v>55</v>
      </c>
      <c r="D136" s="70" t="s">
        <v>30</v>
      </c>
      <c r="E136" s="136" t="s">
        <v>336</v>
      </c>
      <c r="F136" s="70" t="s">
        <v>337</v>
      </c>
      <c r="G136" s="123">
        <v>1.92</v>
      </c>
      <c r="H136" s="124">
        <f t="shared" si="1"/>
        <v>3.4020000000000001</v>
      </c>
      <c r="I136" s="125"/>
      <c r="J136" s="173">
        <v>1.4</v>
      </c>
      <c r="K136" s="13" t="s">
        <v>1069</v>
      </c>
      <c r="L136" s="13" t="s">
        <v>1069</v>
      </c>
      <c r="M136" s="13" t="s">
        <v>1070</v>
      </c>
      <c r="N136" s="96"/>
      <c r="O136" s="96"/>
      <c r="P136" s="97"/>
      <c r="Q136" s="18"/>
    </row>
    <row r="137" spans="1:17" ht="45" customHeight="1" x14ac:dyDescent="0.3">
      <c r="A137" s="53">
        <v>124</v>
      </c>
      <c r="B137" s="69">
        <v>17</v>
      </c>
      <c r="C137" s="69">
        <v>55</v>
      </c>
      <c r="D137" s="70" t="s">
        <v>30</v>
      </c>
      <c r="E137" s="136" t="s">
        <v>338</v>
      </c>
      <c r="F137" s="70" t="s">
        <v>339</v>
      </c>
      <c r="G137" s="123">
        <v>1.39</v>
      </c>
      <c r="H137" s="124">
        <f t="shared" si="1"/>
        <v>3.4020000000000001</v>
      </c>
      <c r="I137" s="125"/>
      <c r="J137" s="173">
        <v>1.4</v>
      </c>
      <c r="K137" s="13" t="s">
        <v>1069</v>
      </c>
      <c r="L137" s="13" t="s">
        <v>1069</v>
      </c>
      <c r="M137" s="13" t="s">
        <v>1070</v>
      </c>
      <c r="N137" s="96"/>
      <c r="O137" s="96"/>
      <c r="P137" s="97"/>
      <c r="Q137" s="18"/>
    </row>
    <row r="138" spans="1:17" ht="45" customHeight="1" x14ac:dyDescent="0.3">
      <c r="A138" s="53">
        <v>125</v>
      </c>
      <c r="B138" s="69">
        <v>17</v>
      </c>
      <c r="C138" s="69">
        <v>55</v>
      </c>
      <c r="D138" s="70" t="s">
        <v>30</v>
      </c>
      <c r="E138" s="136" t="s">
        <v>340</v>
      </c>
      <c r="F138" s="70" t="s">
        <v>341</v>
      </c>
      <c r="G138" s="123">
        <v>1.89</v>
      </c>
      <c r="H138" s="124">
        <f t="shared" si="1"/>
        <v>3.4020000000000001</v>
      </c>
      <c r="I138" s="125"/>
      <c r="J138" s="173">
        <v>1.4</v>
      </c>
      <c r="K138" s="13" t="s">
        <v>1069</v>
      </c>
      <c r="L138" s="13" t="s">
        <v>1069</v>
      </c>
      <c r="M138" s="13" t="s">
        <v>1070</v>
      </c>
      <c r="N138" s="96"/>
      <c r="O138" s="96"/>
      <c r="P138" s="97"/>
      <c r="Q138" s="18"/>
    </row>
    <row r="139" spans="1:17" ht="45" customHeight="1" x14ac:dyDescent="0.3">
      <c r="A139" s="53">
        <v>126</v>
      </c>
      <c r="B139" s="69">
        <v>17</v>
      </c>
      <c r="C139" s="69">
        <v>55</v>
      </c>
      <c r="D139" s="70" t="s">
        <v>30</v>
      </c>
      <c r="E139" s="136" t="s">
        <v>342</v>
      </c>
      <c r="F139" s="70" t="s">
        <v>343</v>
      </c>
      <c r="G139" s="123">
        <v>2.56</v>
      </c>
      <c r="H139" s="124">
        <f t="shared" si="1"/>
        <v>3.4020000000000001</v>
      </c>
      <c r="I139" s="125"/>
      <c r="J139" s="173">
        <v>1.4</v>
      </c>
      <c r="K139" s="13" t="s">
        <v>1069</v>
      </c>
      <c r="L139" s="13" t="s">
        <v>1069</v>
      </c>
      <c r="M139" s="13" t="s">
        <v>1070</v>
      </c>
      <c r="N139" s="96"/>
      <c r="O139" s="96"/>
      <c r="P139" s="97"/>
      <c r="Q139" s="18"/>
    </row>
    <row r="140" spans="1:17" ht="37.5" x14ac:dyDescent="0.3">
      <c r="A140" s="53">
        <v>127</v>
      </c>
      <c r="B140" s="69">
        <v>18</v>
      </c>
      <c r="C140" s="69">
        <v>56</v>
      </c>
      <c r="D140" s="70" t="s">
        <v>31</v>
      </c>
      <c r="E140" s="136" t="s">
        <v>344</v>
      </c>
      <c r="F140" s="70" t="s">
        <v>345</v>
      </c>
      <c r="G140" s="123">
        <v>1.66</v>
      </c>
      <c r="H140" s="124">
        <f t="shared" si="1"/>
        <v>3.4020000000000001</v>
      </c>
      <c r="I140" s="125"/>
      <c r="J140" s="174">
        <v>0.8</v>
      </c>
      <c r="K140" s="13" t="s">
        <v>1069</v>
      </c>
      <c r="L140" s="13" t="s">
        <v>1069</v>
      </c>
      <c r="M140" s="13" t="s">
        <v>1070</v>
      </c>
      <c r="N140" s="96"/>
      <c r="O140" s="96"/>
      <c r="P140" s="97"/>
      <c r="Q140" s="18"/>
    </row>
    <row r="141" spans="1:17" ht="37.5" x14ac:dyDescent="0.3">
      <c r="A141" s="53">
        <v>128</v>
      </c>
      <c r="B141" s="69">
        <v>18</v>
      </c>
      <c r="C141" s="69">
        <v>56</v>
      </c>
      <c r="D141" s="70" t="s">
        <v>31</v>
      </c>
      <c r="E141" s="136" t="s">
        <v>346</v>
      </c>
      <c r="F141" s="70" t="s">
        <v>347</v>
      </c>
      <c r="G141" s="123">
        <v>1.82</v>
      </c>
      <c r="H141" s="124">
        <f t="shared" si="1"/>
        <v>3.4020000000000001</v>
      </c>
      <c r="I141" s="125"/>
      <c r="J141" s="174">
        <v>0.8</v>
      </c>
      <c r="K141" s="13" t="s">
        <v>1069</v>
      </c>
      <c r="L141" s="13" t="s">
        <v>1069</v>
      </c>
      <c r="M141" s="13" t="s">
        <v>1070</v>
      </c>
      <c r="N141" s="96"/>
      <c r="O141" s="96"/>
      <c r="P141" s="97"/>
      <c r="Q141" s="18"/>
    </row>
    <row r="142" spans="1:17" ht="37.5" x14ac:dyDescent="0.3">
      <c r="A142" s="53">
        <v>129</v>
      </c>
      <c r="B142" s="69">
        <v>18</v>
      </c>
      <c r="C142" s="69">
        <v>56</v>
      </c>
      <c r="D142" s="70" t="s">
        <v>31</v>
      </c>
      <c r="E142" s="136" t="s">
        <v>349</v>
      </c>
      <c r="F142" s="70" t="s">
        <v>350</v>
      </c>
      <c r="G142" s="123">
        <v>1.71</v>
      </c>
      <c r="H142" s="124">
        <f t="shared" si="1"/>
        <v>3.4020000000000001</v>
      </c>
      <c r="I142" s="125"/>
      <c r="J142" s="174">
        <v>0.8</v>
      </c>
      <c r="K142" s="13" t="s">
        <v>1069</v>
      </c>
      <c r="L142" s="13" t="s">
        <v>1069</v>
      </c>
      <c r="M142" s="13" t="s">
        <v>1070</v>
      </c>
      <c r="N142" s="96"/>
      <c r="O142" s="96"/>
      <c r="P142" s="97"/>
      <c r="Q142" s="18"/>
    </row>
    <row r="143" spans="1:17" ht="37.5" x14ac:dyDescent="0.3">
      <c r="A143" s="53">
        <v>130</v>
      </c>
      <c r="B143" s="69">
        <v>19</v>
      </c>
      <c r="C143" s="69">
        <v>60</v>
      </c>
      <c r="D143" s="70" t="s">
        <v>32</v>
      </c>
      <c r="E143" s="136" t="s">
        <v>351</v>
      </c>
      <c r="F143" s="70" t="s">
        <v>352</v>
      </c>
      <c r="G143" s="123">
        <v>2.41</v>
      </c>
      <c r="H143" s="124">
        <f t="shared" si="1"/>
        <v>3.4020000000000001</v>
      </c>
      <c r="I143" s="125"/>
      <c r="J143" s="126">
        <v>1</v>
      </c>
      <c r="K143" s="13" t="s">
        <v>1069</v>
      </c>
      <c r="L143" s="13" t="s">
        <v>1069</v>
      </c>
      <c r="M143" s="13" t="s">
        <v>1070</v>
      </c>
      <c r="N143" s="96"/>
      <c r="O143" s="96"/>
      <c r="P143" s="97"/>
      <c r="Q143" s="18"/>
    </row>
    <row r="144" spans="1:17" ht="37.5" x14ac:dyDescent="0.3">
      <c r="A144" s="53">
        <v>131</v>
      </c>
      <c r="B144" s="69">
        <v>19</v>
      </c>
      <c r="C144" s="69">
        <v>60</v>
      </c>
      <c r="D144" s="70" t="s">
        <v>32</v>
      </c>
      <c r="E144" s="136" t="s">
        <v>353</v>
      </c>
      <c r="F144" s="70" t="s">
        <v>354</v>
      </c>
      <c r="G144" s="123">
        <v>4.0199999999999996</v>
      </c>
      <c r="H144" s="124">
        <f t="shared" ref="H144:H207" si="2">$H$14</f>
        <v>3.4020000000000001</v>
      </c>
      <c r="I144" s="125"/>
      <c r="J144" s="126">
        <v>1</v>
      </c>
      <c r="K144" s="13" t="s">
        <v>1069</v>
      </c>
      <c r="L144" s="13" t="s">
        <v>1069</v>
      </c>
      <c r="M144" s="13" t="s">
        <v>1070</v>
      </c>
      <c r="N144" s="96"/>
      <c r="O144" s="96"/>
      <c r="P144" s="97"/>
      <c r="Q144" s="18"/>
    </row>
    <row r="145" spans="1:17" ht="37.5" x14ac:dyDescent="0.3">
      <c r="A145" s="53">
        <v>132</v>
      </c>
      <c r="B145" s="69">
        <v>19</v>
      </c>
      <c r="C145" s="69">
        <v>60</v>
      </c>
      <c r="D145" s="70" t="s">
        <v>32</v>
      </c>
      <c r="E145" s="136" t="s">
        <v>355</v>
      </c>
      <c r="F145" s="70" t="s">
        <v>356</v>
      </c>
      <c r="G145" s="123">
        <v>4.8899999999999997</v>
      </c>
      <c r="H145" s="124">
        <f t="shared" si="2"/>
        <v>3.4020000000000001</v>
      </c>
      <c r="I145" s="125"/>
      <c r="J145" s="126">
        <v>1</v>
      </c>
      <c r="K145" s="13" t="s">
        <v>1069</v>
      </c>
      <c r="L145" s="13" t="s">
        <v>1069</v>
      </c>
      <c r="M145" s="13" t="s">
        <v>1070</v>
      </c>
      <c r="N145" s="96"/>
      <c r="O145" s="96"/>
      <c r="P145" s="97"/>
      <c r="Q145" s="18"/>
    </row>
    <row r="146" spans="1:17" ht="37.5" x14ac:dyDescent="0.3">
      <c r="A146" s="53">
        <v>133</v>
      </c>
      <c r="B146" s="69">
        <v>19</v>
      </c>
      <c r="C146" s="69">
        <v>60</v>
      </c>
      <c r="D146" s="70" t="s">
        <v>32</v>
      </c>
      <c r="E146" s="136" t="s">
        <v>357</v>
      </c>
      <c r="F146" s="70" t="s">
        <v>358</v>
      </c>
      <c r="G146" s="123">
        <v>3.05</v>
      </c>
      <c r="H146" s="124">
        <f t="shared" si="2"/>
        <v>3.4020000000000001</v>
      </c>
      <c r="I146" s="125"/>
      <c r="J146" s="126">
        <v>1</v>
      </c>
      <c r="K146" s="13" t="s">
        <v>1069</v>
      </c>
      <c r="L146" s="13" t="s">
        <v>1069</v>
      </c>
      <c r="M146" s="13" t="s">
        <v>1070</v>
      </c>
      <c r="N146" s="96"/>
      <c r="O146" s="96"/>
      <c r="P146" s="97"/>
      <c r="Q146" s="18"/>
    </row>
    <row r="147" spans="1:17" ht="37.5" x14ac:dyDescent="0.3">
      <c r="A147" s="53">
        <v>134</v>
      </c>
      <c r="B147" s="69">
        <v>19</v>
      </c>
      <c r="C147" s="69">
        <v>60</v>
      </c>
      <c r="D147" s="70" t="s">
        <v>32</v>
      </c>
      <c r="E147" s="136" t="s">
        <v>359</v>
      </c>
      <c r="F147" s="70" t="s">
        <v>360</v>
      </c>
      <c r="G147" s="123">
        <v>5.31</v>
      </c>
      <c r="H147" s="124">
        <f t="shared" si="2"/>
        <v>3.4020000000000001</v>
      </c>
      <c r="I147" s="125"/>
      <c r="J147" s="126">
        <v>1</v>
      </c>
      <c r="K147" s="13" t="s">
        <v>1069</v>
      </c>
      <c r="L147" s="13" t="s">
        <v>1069</v>
      </c>
      <c r="M147" s="13" t="s">
        <v>1070</v>
      </c>
      <c r="N147" s="96"/>
      <c r="O147" s="96"/>
      <c r="P147" s="97"/>
      <c r="Q147" s="18"/>
    </row>
    <row r="148" spans="1:17" ht="37.5" x14ac:dyDescent="0.3">
      <c r="A148" s="53">
        <v>135</v>
      </c>
      <c r="B148" s="69">
        <v>19</v>
      </c>
      <c r="C148" s="69">
        <v>60</v>
      </c>
      <c r="D148" s="70" t="s">
        <v>32</v>
      </c>
      <c r="E148" s="136" t="s">
        <v>361</v>
      </c>
      <c r="F148" s="70" t="s">
        <v>362</v>
      </c>
      <c r="G148" s="123">
        <v>1.66</v>
      </c>
      <c r="H148" s="124">
        <f t="shared" si="2"/>
        <v>3.4020000000000001</v>
      </c>
      <c r="I148" s="125"/>
      <c r="J148" s="126">
        <v>1</v>
      </c>
      <c r="K148" s="13" t="s">
        <v>1069</v>
      </c>
      <c r="L148" s="13" t="s">
        <v>1069</v>
      </c>
      <c r="M148" s="13" t="s">
        <v>1070</v>
      </c>
      <c r="N148" s="96"/>
      <c r="O148" s="96"/>
      <c r="P148" s="97"/>
      <c r="Q148" s="18"/>
    </row>
    <row r="149" spans="1:17" ht="37.5" x14ac:dyDescent="0.3">
      <c r="A149" s="53">
        <v>136</v>
      </c>
      <c r="B149" s="69">
        <v>19</v>
      </c>
      <c r="C149" s="69">
        <v>60</v>
      </c>
      <c r="D149" s="70" t="s">
        <v>32</v>
      </c>
      <c r="E149" s="136" t="s">
        <v>363</v>
      </c>
      <c r="F149" s="70" t="s">
        <v>364</v>
      </c>
      <c r="G149" s="123">
        <v>2.77</v>
      </c>
      <c r="H149" s="124">
        <f t="shared" si="2"/>
        <v>3.4020000000000001</v>
      </c>
      <c r="I149" s="125"/>
      <c r="J149" s="126">
        <v>1</v>
      </c>
      <c r="K149" s="13" t="s">
        <v>1069</v>
      </c>
      <c r="L149" s="13" t="s">
        <v>1069</v>
      </c>
      <c r="M149" s="13" t="s">
        <v>1070</v>
      </c>
      <c r="N149" s="96"/>
      <c r="O149" s="96"/>
      <c r="P149" s="97"/>
      <c r="Q149" s="18"/>
    </row>
    <row r="150" spans="1:17" ht="37.5" x14ac:dyDescent="0.3">
      <c r="A150" s="53">
        <v>137</v>
      </c>
      <c r="B150" s="69">
        <v>19</v>
      </c>
      <c r="C150" s="69">
        <v>60</v>
      </c>
      <c r="D150" s="70" t="s">
        <v>32</v>
      </c>
      <c r="E150" s="136" t="s">
        <v>365</v>
      </c>
      <c r="F150" s="70" t="s">
        <v>366</v>
      </c>
      <c r="G150" s="123">
        <v>4.32</v>
      </c>
      <c r="H150" s="124">
        <f t="shared" si="2"/>
        <v>3.4020000000000001</v>
      </c>
      <c r="I150" s="125"/>
      <c r="J150" s="126">
        <v>1</v>
      </c>
      <c r="K150" s="13" t="s">
        <v>1069</v>
      </c>
      <c r="L150" s="13" t="s">
        <v>1069</v>
      </c>
      <c r="M150" s="13" t="s">
        <v>1070</v>
      </c>
      <c r="N150" s="96"/>
      <c r="O150" s="96"/>
      <c r="P150" s="97"/>
      <c r="Q150" s="18"/>
    </row>
    <row r="151" spans="1:17" ht="37.5" x14ac:dyDescent="0.3">
      <c r="A151" s="54">
        <v>138</v>
      </c>
      <c r="B151" s="69">
        <v>19</v>
      </c>
      <c r="C151" s="69">
        <v>60</v>
      </c>
      <c r="D151" s="70" t="s">
        <v>32</v>
      </c>
      <c r="E151" s="136" t="s">
        <v>367</v>
      </c>
      <c r="F151" s="70" t="s">
        <v>46</v>
      </c>
      <c r="G151" s="123">
        <v>1.29</v>
      </c>
      <c r="H151" s="124">
        <f t="shared" si="2"/>
        <v>3.4020000000000001</v>
      </c>
      <c r="I151" s="125"/>
      <c r="J151" s="126">
        <v>1</v>
      </c>
      <c r="K151" s="13" t="s">
        <v>1069</v>
      </c>
      <c r="L151" s="13" t="s">
        <v>1069</v>
      </c>
      <c r="M151" s="13" t="s">
        <v>1070</v>
      </c>
      <c r="N151" s="96"/>
      <c r="O151" s="96"/>
      <c r="P151" s="97"/>
      <c r="Q151" s="18"/>
    </row>
    <row r="152" spans="1:17" ht="37.5" x14ac:dyDescent="0.3">
      <c r="A152" s="54">
        <v>139</v>
      </c>
      <c r="B152" s="69">
        <v>19</v>
      </c>
      <c r="C152" s="69">
        <v>60</v>
      </c>
      <c r="D152" s="70" t="s">
        <v>32</v>
      </c>
      <c r="E152" s="136" t="s">
        <v>368</v>
      </c>
      <c r="F152" s="70" t="s">
        <v>47</v>
      </c>
      <c r="G152" s="123">
        <v>1.55</v>
      </c>
      <c r="H152" s="124">
        <f t="shared" si="2"/>
        <v>3.4020000000000001</v>
      </c>
      <c r="I152" s="125"/>
      <c r="J152" s="126">
        <v>1</v>
      </c>
      <c r="K152" s="13" t="s">
        <v>1069</v>
      </c>
      <c r="L152" s="13" t="s">
        <v>1069</v>
      </c>
      <c r="M152" s="13" t="s">
        <v>1070</v>
      </c>
      <c r="N152" s="96"/>
      <c r="O152" s="96"/>
      <c r="P152" s="97"/>
      <c r="Q152" s="18"/>
    </row>
    <row r="153" spans="1:17" ht="37.5" x14ac:dyDescent="0.3">
      <c r="A153" s="54">
        <v>140</v>
      </c>
      <c r="B153" s="69">
        <v>19</v>
      </c>
      <c r="C153" s="69">
        <v>60</v>
      </c>
      <c r="D153" s="70" t="s">
        <v>32</v>
      </c>
      <c r="E153" s="136" t="s">
        <v>369</v>
      </c>
      <c r="F153" s="70" t="s">
        <v>370</v>
      </c>
      <c r="G153" s="123">
        <v>1.71</v>
      </c>
      <c r="H153" s="124">
        <f t="shared" si="2"/>
        <v>3.4020000000000001</v>
      </c>
      <c r="I153" s="125"/>
      <c r="J153" s="126">
        <v>1</v>
      </c>
      <c r="K153" s="13" t="s">
        <v>1069</v>
      </c>
      <c r="L153" s="13" t="s">
        <v>1069</v>
      </c>
      <c r="M153" s="13" t="s">
        <v>1070</v>
      </c>
      <c r="N153" s="96"/>
      <c r="O153" s="96"/>
      <c r="P153" s="97"/>
      <c r="Q153" s="18"/>
    </row>
    <row r="154" spans="1:17" ht="37.5" x14ac:dyDescent="0.3">
      <c r="A154" s="54">
        <v>141</v>
      </c>
      <c r="B154" s="69">
        <v>19</v>
      </c>
      <c r="C154" s="69">
        <v>60</v>
      </c>
      <c r="D154" s="70" t="s">
        <v>32</v>
      </c>
      <c r="E154" s="136" t="s">
        <v>371</v>
      </c>
      <c r="F154" s="70" t="s">
        <v>372</v>
      </c>
      <c r="G154" s="123">
        <v>2.29</v>
      </c>
      <c r="H154" s="124">
        <f t="shared" si="2"/>
        <v>3.4020000000000001</v>
      </c>
      <c r="I154" s="125"/>
      <c r="J154" s="126">
        <v>1</v>
      </c>
      <c r="K154" s="13" t="s">
        <v>1069</v>
      </c>
      <c r="L154" s="13" t="s">
        <v>1069</v>
      </c>
      <c r="M154" s="13" t="s">
        <v>1070</v>
      </c>
      <c r="N154" s="96"/>
      <c r="O154" s="96"/>
      <c r="P154" s="97"/>
      <c r="Q154" s="18"/>
    </row>
    <row r="155" spans="1:17" ht="37.5" x14ac:dyDescent="0.3">
      <c r="A155" s="54">
        <v>142</v>
      </c>
      <c r="B155" s="69">
        <v>19</v>
      </c>
      <c r="C155" s="69">
        <v>60</v>
      </c>
      <c r="D155" s="70" t="s">
        <v>32</v>
      </c>
      <c r="E155" s="136" t="s">
        <v>373</v>
      </c>
      <c r="F155" s="70" t="s">
        <v>374</v>
      </c>
      <c r="G155" s="123">
        <v>2.4900000000000002</v>
      </c>
      <c r="H155" s="124">
        <f t="shared" si="2"/>
        <v>3.4020000000000001</v>
      </c>
      <c r="I155" s="125"/>
      <c r="J155" s="126">
        <v>1</v>
      </c>
      <c r="K155" s="13" t="s">
        <v>1069</v>
      </c>
      <c r="L155" s="13" t="s">
        <v>1069</v>
      </c>
      <c r="M155" s="13" t="s">
        <v>1070</v>
      </c>
      <c r="N155" s="96"/>
      <c r="O155" s="96"/>
      <c r="P155" s="97"/>
      <c r="Q155" s="18"/>
    </row>
    <row r="156" spans="1:17" ht="37.5" x14ac:dyDescent="0.3">
      <c r="A156" s="53">
        <v>143</v>
      </c>
      <c r="B156" s="69">
        <v>19</v>
      </c>
      <c r="C156" s="69">
        <v>60</v>
      </c>
      <c r="D156" s="70" t="s">
        <v>32</v>
      </c>
      <c r="E156" s="136" t="s">
        <v>375</v>
      </c>
      <c r="F156" s="70" t="s">
        <v>376</v>
      </c>
      <c r="G156" s="123">
        <v>2.79</v>
      </c>
      <c r="H156" s="124">
        <f t="shared" si="2"/>
        <v>3.4020000000000001</v>
      </c>
      <c r="I156" s="125"/>
      <c r="J156" s="126">
        <v>1</v>
      </c>
      <c r="K156" s="13" t="s">
        <v>1069</v>
      </c>
      <c r="L156" s="13" t="s">
        <v>1069</v>
      </c>
      <c r="M156" s="13" t="s">
        <v>1070</v>
      </c>
      <c r="N156" s="96"/>
      <c r="O156" s="96"/>
      <c r="P156" s="97"/>
      <c r="Q156" s="18"/>
    </row>
    <row r="157" spans="1:17" ht="37.5" x14ac:dyDescent="0.3">
      <c r="A157" s="53">
        <v>144</v>
      </c>
      <c r="B157" s="69">
        <v>19</v>
      </c>
      <c r="C157" s="69">
        <v>60</v>
      </c>
      <c r="D157" s="70" t="s">
        <v>32</v>
      </c>
      <c r="E157" s="136" t="s">
        <v>377</v>
      </c>
      <c r="F157" s="70" t="s">
        <v>378</v>
      </c>
      <c r="G157" s="123">
        <v>3.95</v>
      </c>
      <c r="H157" s="124">
        <f t="shared" si="2"/>
        <v>3.4020000000000001</v>
      </c>
      <c r="I157" s="125"/>
      <c r="J157" s="126">
        <v>1</v>
      </c>
      <c r="K157" s="13" t="s">
        <v>1069</v>
      </c>
      <c r="L157" s="13" t="s">
        <v>1069</v>
      </c>
      <c r="M157" s="13" t="s">
        <v>1070</v>
      </c>
      <c r="N157" s="96"/>
      <c r="O157" s="96"/>
      <c r="P157" s="97"/>
      <c r="Q157" s="18"/>
    </row>
    <row r="158" spans="1:17" ht="37.5" x14ac:dyDescent="0.3">
      <c r="A158" s="53">
        <v>145</v>
      </c>
      <c r="B158" s="69">
        <v>19</v>
      </c>
      <c r="C158" s="69">
        <v>60</v>
      </c>
      <c r="D158" s="70" t="s">
        <v>32</v>
      </c>
      <c r="E158" s="136" t="s">
        <v>379</v>
      </c>
      <c r="F158" s="70" t="s">
        <v>380</v>
      </c>
      <c r="G158" s="123">
        <v>2.38</v>
      </c>
      <c r="H158" s="124">
        <f t="shared" si="2"/>
        <v>3.4020000000000001</v>
      </c>
      <c r="I158" s="125"/>
      <c r="J158" s="126">
        <v>1</v>
      </c>
      <c r="K158" s="13" t="s">
        <v>1069</v>
      </c>
      <c r="L158" s="13" t="s">
        <v>1069</v>
      </c>
      <c r="M158" s="13" t="s">
        <v>1070</v>
      </c>
      <c r="N158" s="96"/>
      <c r="O158" s="96"/>
      <c r="P158" s="97"/>
      <c r="Q158" s="18"/>
    </row>
    <row r="159" spans="1:17" ht="37.5" x14ac:dyDescent="0.3">
      <c r="A159" s="53">
        <v>146</v>
      </c>
      <c r="B159" s="69">
        <v>19</v>
      </c>
      <c r="C159" s="69">
        <v>60</v>
      </c>
      <c r="D159" s="70" t="s">
        <v>32</v>
      </c>
      <c r="E159" s="136" t="s">
        <v>381</v>
      </c>
      <c r="F159" s="70" t="s">
        <v>382</v>
      </c>
      <c r="G159" s="123">
        <v>2.63</v>
      </c>
      <c r="H159" s="124">
        <f t="shared" si="2"/>
        <v>3.4020000000000001</v>
      </c>
      <c r="I159" s="125"/>
      <c r="J159" s="126">
        <v>1</v>
      </c>
      <c r="K159" s="13" t="s">
        <v>1069</v>
      </c>
      <c r="L159" s="13" t="s">
        <v>1069</v>
      </c>
      <c r="M159" s="13" t="s">
        <v>1070</v>
      </c>
      <c r="N159" s="96"/>
      <c r="O159" s="96"/>
      <c r="P159" s="97"/>
      <c r="Q159" s="18"/>
    </row>
    <row r="160" spans="1:17" ht="37.5" x14ac:dyDescent="0.3">
      <c r="A160" s="53">
        <v>147</v>
      </c>
      <c r="B160" s="69">
        <v>19</v>
      </c>
      <c r="C160" s="69">
        <v>60</v>
      </c>
      <c r="D160" s="70" t="s">
        <v>32</v>
      </c>
      <c r="E160" s="136" t="s">
        <v>383</v>
      </c>
      <c r="F160" s="70" t="s">
        <v>384</v>
      </c>
      <c r="G160" s="123">
        <v>2.17</v>
      </c>
      <c r="H160" s="124">
        <f t="shared" si="2"/>
        <v>3.4020000000000001</v>
      </c>
      <c r="I160" s="125"/>
      <c r="J160" s="126">
        <v>1</v>
      </c>
      <c r="K160" s="13" t="s">
        <v>1069</v>
      </c>
      <c r="L160" s="13" t="s">
        <v>1069</v>
      </c>
      <c r="M160" s="13" t="s">
        <v>1070</v>
      </c>
      <c r="N160" s="96"/>
      <c r="O160" s="96"/>
      <c r="P160" s="97"/>
      <c r="Q160" s="18"/>
    </row>
    <row r="161" spans="1:17" ht="37.5" x14ac:dyDescent="0.3">
      <c r="A161" s="53">
        <v>148</v>
      </c>
      <c r="B161" s="69">
        <v>19</v>
      </c>
      <c r="C161" s="69">
        <v>60</v>
      </c>
      <c r="D161" s="70" t="s">
        <v>32</v>
      </c>
      <c r="E161" s="136" t="s">
        <v>385</v>
      </c>
      <c r="F161" s="70" t="s">
        <v>386</v>
      </c>
      <c r="G161" s="123">
        <v>3.43</v>
      </c>
      <c r="H161" s="124">
        <f t="shared" si="2"/>
        <v>3.4020000000000001</v>
      </c>
      <c r="I161" s="125"/>
      <c r="J161" s="126">
        <v>1</v>
      </c>
      <c r="K161" s="13" t="s">
        <v>1069</v>
      </c>
      <c r="L161" s="13" t="s">
        <v>1069</v>
      </c>
      <c r="M161" s="13" t="s">
        <v>1070</v>
      </c>
      <c r="N161" s="96"/>
      <c r="O161" s="96"/>
      <c r="P161" s="97"/>
      <c r="Q161" s="18"/>
    </row>
    <row r="162" spans="1:17" ht="37.5" x14ac:dyDescent="0.3">
      <c r="A162" s="53">
        <v>149</v>
      </c>
      <c r="B162" s="69">
        <v>19</v>
      </c>
      <c r="C162" s="69">
        <v>60</v>
      </c>
      <c r="D162" s="70" t="s">
        <v>32</v>
      </c>
      <c r="E162" s="136" t="s">
        <v>387</v>
      </c>
      <c r="F162" s="70" t="s">
        <v>388</v>
      </c>
      <c r="G162" s="123">
        <v>4.2699999999999996</v>
      </c>
      <c r="H162" s="124">
        <f t="shared" si="2"/>
        <v>3.4020000000000001</v>
      </c>
      <c r="I162" s="125"/>
      <c r="J162" s="126">
        <v>1</v>
      </c>
      <c r="K162" s="13" t="s">
        <v>1069</v>
      </c>
      <c r="L162" s="13" t="s">
        <v>1069</v>
      </c>
      <c r="M162" s="13" t="s">
        <v>1070</v>
      </c>
      <c r="N162" s="96"/>
      <c r="O162" s="96"/>
      <c r="P162" s="97"/>
      <c r="Q162" s="18"/>
    </row>
    <row r="163" spans="1:17" ht="37.5" x14ac:dyDescent="0.3">
      <c r="A163" s="53">
        <v>150</v>
      </c>
      <c r="B163" s="69">
        <v>19</v>
      </c>
      <c r="C163" s="69">
        <v>60</v>
      </c>
      <c r="D163" s="70" t="s">
        <v>32</v>
      </c>
      <c r="E163" s="136" t="s">
        <v>389</v>
      </c>
      <c r="F163" s="70" t="s">
        <v>390</v>
      </c>
      <c r="G163" s="123">
        <v>3.66</v>
      </c>
      <c r="H163" s="124">
        <f t="shared" si="2"/>
        <v>3.4020000000000001</v>
      </c>
      <c r="I163" s="125"/>
      <c r="J163" s="126">
        <v>1</v>
      </c>
      <c r="K163" s="13" t="s">
        <v>1069</v>
      </c>
      <c r="L163" s="13" t="s">
        <v>1069</v>
      </c>
      <c r="M163" s="13" t="s">
        <v>1070</v>
      </c>
      <c r="N163" s="96"/>
      <c r="O163" s="96"/>
      <c r="P163" s="97"/>
      <c r="Q163" s="18"/>
    </row>
    <row r="164" spans="1:17" ht="56.25" x14ac:dyDescent="0.3">
      <c r="A164" s="53">
        <v>151</v>
      </c>
      <c r="B164" s="69">
        <v>19</v>
      </c>
      <c r="C164" s="69">
        <v>60</v>
      </c>
      <c r="D164" s="70" t="s">
        <v>32</v>
      </c>
      <c r="E164" s="136" t="s">
        <v>391</v>
      </c>
      <c r="F164" s="70" t="s">
        <v>392</v>
      </c>
      <c r="G164" s="123">
        <v>2.81</v>
      </c>
      <c r="H164" s="124">
        <f t="shared" si="2"/>
        <v>3.4020000000000001</v>
      </c>
      <c r="I164" s="125"/>
      <c r="J164" s="126">
        <v>1</v>
      </c>
      <c r="K164" s="13" t="s">
        <v>1069</v>
      </c>
      <c r="L164" s="13" t="s">
        <v>1069</v>
      </c>
      <c r="M164" s="13" t="s">
        <v>1070</v>
      </c>
      <c r="N164" s="96"/>
      <c r="O164" s="96"/>
      <c r="P164" s="97"/>
      <c r="Q164" s="18"/>
    </row>
    <row r="165" spans="1:17" ht="56.25" x14ac:dyDescent="0.3">
      <c r="A165" s="53">
        <v>152</v>
      </c>
      <c r="B165" s="69">
        <v>19</v>
      </c>
      <c r="C165" s="69">
        <v>60</v>
      </c>
      <c r="D165" s="70" t="s">
        <v>32</v>
      </c>
      <c r="E165" s="136" t="s">
        <v>393</v>
      </c>
      <c r="F165" s="70" t="s">
        <v>394</v>
      </c>
      <c r="G165" s="123">
        <v>3.42</v>
      </c>
      <c r="H165" s="124">
        <f t="shared" si="2"/>
        <v>3.4020000000000001</v>
      </c>
      <c r="I165" s="125"/>
      <c r="J165" s="126">
        <v>1</v>
      </c>
      <c r="K165" s="13" t="s">
        <v>1069</v>
      </c>
      <c r="L165" s="13" t="s">
        <v>1069</v>
      </c>
      <c r="M165" s="13" t="s">
        <v>1070</v>
      </c>
      <c r="N165" s="96"/>
      <c r="O165" s="96"/>
      <c r="P165" s="97"/>
      <c r="Q165" s="18"/>
    </row>
    <row r="166" spans="1:17" ht="56.25" x14ac:dyDescent="0.3">
      <c r="A166" s="53">
        <v>153</v>
      </c>
      <c r="B166" s="69">
        <v>19</v>
      </c>
      <c r="C166" s="69">
        <v>60</v>
      </c>
      <c r="D166" s="70" t="s">
        <v>32</v>
      </c>
      <c r="E166" s="136" t="s">
        <v>395</v>
      </c>
      <c r="F166" s="70" t="s">
        <v>396</v>
      </c>
      <c r="G166" s="123">
        <v>5.31</v>
      </c>
      <c r="H166" s="124">
        <f t="shared" si="2"/>
        <v>3.4020000000000001</v>
      </c>
      <c r="I166" s="125"/>
      <c r="J166" s="126">
        <v>1</v>
      </c>
      <c r="K166" s="13" t="s">
        <v>1069</v>
      </c>
      <c r="L166" s="13" t="s">
        <v>1069</v>
      </c>
      <c r="M166" s="13" t="s">
        <v>1070</v>
      </c>
      <c r="N166" s="96"/>
      <c r="O166" s="96"/>
      <c r="P166" s="97"/>
      <c r="Q166" s="18"/>
    </row>
    <row r="167" spans="1:17" ht="51" customHeight="1" x14ac:dyDescent="0.3">
      <c r="A167" s="53">
        <v>154</v>
      </c>
      <c r="B167" s="69">
        <v>19</v>
      </c>
      <c r="C167" s="69">
        <v>60</v>
      </c>
      <c r="D167" s="70" t="s">
        <v>32</v>
      </c>
      <c r="E167" s="136" t="s">
        <v>397</v>
      </c>
      <c r="F167" s="70" t="s">
        <v>398</v>
      </c>
      <c r="G167" s="123">
        <v>2.86</v>
      </c>
      <c r="H167" s="124">
        <f t="shared" si="2"/>
        <v>3.4020000000000001</v>
      </c>
      <c r="I167" s="125"/>
      <c r="J167" s="126">
        <v>1</v>
      </c>
      <c r="K167" s="13" t="s">
        <v>1069</v>
      </c>
      <c r="L167" s="13" t="s">
        <v>1069</v>
      </c>
      <c r="M167" s="13" t="s">
        <v>1070</v>
      </c>
      <c r="N167" s="96"/>
      <c r="O167" s="96"/>
      <c r="P167" s="97"/>
      <c r="Q167" s="18"/>
    </row>
    <row r="168" spans="1:17" ht="51" customHeight="1" x14ac:dyDescent="0.3">
      <c r="A168" s="53">
        <v>155</v>
      </c>
      <c r="B168" s="69">
        <v>19</v>
      </c>
      <c r="C168" s="69">
        <v>60</v>
      </c>
      <c r="D168" s="70" t="s">
        <v>32</v>
      </c>
      <c r="E168" s="136" t="s">
        <v>399</v>
      </c>
      <c r="F168" s="70" t="s">
        <v>400</v>
      </c>
      <c r="G168" s="123">
        <v>4.3099999999999996</v>
      </c>
      <c r="H168" s="124">
        <f t="shared" si="2"/>
        <v>3.4020000000000001</v>
      </c>
      <c r="I168" s="125"/>
      <c r="J168" s="126">
        <v>1</v>
      </c>
      <c r="K168" s="13" t="s">
        <v>1069</v>
      </c>
      <c r="L168" s="13" t="s">
        <v>1069</v>
      </c>
      <c r="M168" s="13" t="s">
        <v>1070</v>
      </c>
      <c r="N168" s="96"/>
      <c r="O168" s="96"/>
      <c r="P168" s="97"/>
      <c r="Q168" s="18"/>
    </row>
    <row r="169" spans="1:17" ht="56.25" x14ac:dyDescent="0.3">
      <c r="A169" s="53">
        <v>156</v>
      </c>
      <c r="B169" s="69">
        <v>19</v>
      </c>
      <c r="C169" s="69">
        <v>60</v>
      </c>
      <c r="D169" s="70" t="s">
        <v>32</v>
      </c>
      <c r="E169" s="136" t="s">
        <v>402</v>
      </c>
      <c r="F169" s="70" t="s">
        <v>943</v>
      </c>
      <c r="G169" s="123">
        <v>2.93</v>
      </c>
      <c r="H169" s="124">
        <f t="shared" si="2"/>
        <v>3.4020000000000001</v>
      </c>
      <c r="I169" s="125"/>
      <c r="J169" s="126">
        <v>1</v>
      </c>
      <c r="K169" s="13" t="s">
        <v>1069</v>
      </c>
      <c r="L169" s="13" t="s">
        <v>1069</v>
      </c>
      <c r="M169" s="13" t="s">
        <v>1070</v>
      </c>
      <c r="N169" s="96"/>
      <c r="O169" s="96"/>
      <c r="P169" s="97"/>
      <c r="Q169" s="18"/>
    </row>
    <row r="170" spans="1:17" ht="56.25" x14ac:dyDescent="0.3">
      <c r="A170" s="53">
        <v>157</v>
      </c>
      <c r="B170" s="69">
        <v>19</v>
      </c>
      <c r="C170" s="69">
        <v>60</v>
      </c>
      <c r="D170" s="70" t="s">
        <v>32</v>
      </c>
      <c r="E170" s="136" t="s">
        <v>403</v>
      </c>
      <c r="F170" s="70" t="s">
        <v>1095</v>
      </c>
      <c r="G170" s="123">
        <v>1.24</v>
      </c>
      <c r="H170" s="124">
        <f t="shared" si="2"/>
        <v>3.4020000000000001</v>
      </c>
      <c r="I170" s="125"/>
      <c r="J170" s="126">
        <v>1</v>
      </c>
      <c r="K170" s="13" t="s">
        <v>1069</v>
      </c>
      <c r="L170" s="13" t="s">
        <v>1069</v>
      </c>
      <c r="M170" s="13" t="s">
        <v>1070</v>
      </c>
      <c r="N170" s="6"/>
      <c r="O170" s="17"/>
      <c r="P170" s="27"/>
      <c r="Q170" s="18"/>
    </row>
    <row r="171" spans="1:17" ht="56.25" x14ac:dyDescent="0.3">
      <c r="A171" s="53">
        <v>158</v>
      </c>
      <c r="B171" s="69">
        <v>19</v>
      </c>
      <c r="C171" s="69">
        <v>60</v>
      </c>
      <c r="D171" s="70" t="s">
        <v>32</v>
      </c>
      <c r="E171" s="136" t="s">
        <v>1096</v>
      </c>
      <c r="F171" s="70" t="s">
        <v>48</v>
      </c>
      <c r="G171" s="123">
        <v>0.4</v>
      </c>
      <c r="H171" s="124">
        <f t="shared" si="2"/>
        <v>3.4020000000000001</v>
      </c>
      <c r="I171" s="125">
        <v>0.55630000000000002</v>
      </c>
      <c r="J171" s="126">
        <v>1</v>
      </c>
      <c r="K171" s="13" t="s">
        <v>1069</v>
      </c>
      <c r="L171" s="13" t="s">
        <v>1069</v>
      </c>
      <c r="M171" s="13" t="s">
        <v>1070</v>
      </c>
      <c r="N171" s="6"/>
      <c r="O171" s="17"/>
      <c r="P171" s="27"/>
      <c r="Q171" s="18"/>
    </row>
    <row r="172" spans="1:17" ht="68.25" customHeight="1" x14ac:dyDescent="0.3">
      <c r="A172" s="53">
        <v>159</v>
      </c>
      <c r="B172" s="69">
        <v>19</v>
      </c>
      <c r="C172" s="69">
        <v>60</v>
      </c>
      <c r="D172" s="70" t="s">
        <v>32</v>
      </c>
      <c r="E172" s="136" t="s">
        <v>1097</v>
      </c>
      <c r="F172" s="70" t="s">
        <v>49</v>
      </c>
      <c r="G172" s="123">
        <v>0.76</v>
      </c>
      <c r="H172" s="124">
        <f t="shared" si="2"/>
        <v>3.4020000000000001</v>
      </c>
      <c r="I172" s="125">
        <v>0.41670000000000001</v>
      </c>
      <c r="J172" s="126">
        <v>1</v>
      </c>
      <c r="K172" s="13" t="s">
        <v>1069</v>
      </c>
      <c r="L172" s="13" t="s">
        <v>1069</v>
      </c>
      <c r="M172" s="13" t="s">
        <v>1070</v>
      </c>
      <c r="N172" s="6"/>
      <c r="O172" s="17"/>
      <c r="P172" s="27"/>
      <c r="Q172" s="18"/>
    </row>
    <row r="173" spans="1:17" ht="68.25" customHeight="1" x14ac:dyDescent="0.3">
      <c r="A173" s="53">
        <v>160</v>
      </c>
      <c r="B173" s="69">
        <v>19</v>
      </c>
      <c r="C173" s="69">
        <v>60</v>
      </c>
      <c r="D173" s="70" t="s">
        <v>32</v>
      </c>
      <c r="E173" s="136" t="s">
        <v>1098</v>
      </c>
      <c r="F173" s="70" t="s">
        <v>50</v>
      </c>
      <c r="G173" s="123">
        <v>1.07</v>
      </c>
      <c r="H173" s="124">
        <f t="shared" si="2"/>
        <v>3.4020000000000001</v>
      </c>
      <c r="I173" s="125">
        <v>0.23710000000000001</v>
      </c>
      <c r="J173" s="126">
        <v>1</v>
      </c>
      <c r="K173" s="13" t="s">
        <v>1069</v>
      </c>
      <c r="L173" s="13" t="s">
        <v>1069</v>
      </c>
      <c r="M173" s="13" t="s">
        <v>1070</v>
      </c>
      <c r="O173" s="17"/>
      <c r="P173" s="27"/>
      <c r="Q173" s="18"/>
    </row>
    <row r="174" spans="1:17" ht="68.25" customHeight="1" x14ac:dyDescent="0.3">
      <c r="A174" s="53">
        <v>161</v>
      </c>
      <c r="B174" s="69">
        <v>19</v>
      </c>
      <c r="C174" s="69">
        <v>60</v>
      </c>
      <c r="D174" s="70" t="s">
        <v>32</v>
      </c>
      <c r="E174" s="136" t="s">
        <v>1099</v>
      </c>
      <c r="F174" s="70" t="s">
        <v>51</v>
      </c>
      <c r="G174" s="123">
        <v>1.37</v>
      </c>
      <c r="H174" s="124">
        <f t="shared" si="2"/>
        <v>3.4020000000000001</v>
      </c>
      <c r="I174" s="125">
        <v>0.1875</v>
      </c>
      <c r="J174" s="126">
        <v>1</v>
      </c>
      <c r="K174" s="13" t="s">
        <v>1069</v>
      </c>
      <c r="L174" s="13" t="s">
        <v>1069</v>
      </c>
      <c r="M174" s="13" t="s">
        <v>1070</v>
      </c>
      <c r="O174" s="17"/>
      <c r="P174" s="27"/>
      <c r="Q174" s="18"/>
    </row>
    <row r="175" spans="1:17" ht="68.25" customHeight="1" x14ac:dyDescent="0.3">
      <c r="A175" s="53">
        <v>162</v>
      </c>
      <c r="B175" s="69">
        <v>19</v>
      </c>
      <c r="C175" s="69">
        <v>60</v>
      </c>
      <c r="D175" s="70" t="s">
        <v>32</v>
      </c>
      <c r="E175" s="136" t="s">
        <v>1100</v>
      </c>
      <c r="F175" s="70" t="s">
        <v>52</v>
      </c>
      <c r="G175" s="123">
        <v>2.16</v>
      </c>
      <c r="H175" s="124">
        <f t="shared" si="2"/>
        <v>3.4020000000000001</v>
      </c>
      <c r="I175" s="125">
        <v>0.32500000000000001</v>
      </c>
      <c r="J175" s="126">
        <v>1</v>
      </c>
      <c r="K175" s="13" t="s">
        <v>1069</v>
      </c>
      <c r="L175" s="13" t="s">
        <v>1069</v>
      </c>
      <c r="M175" s="13" t="s">
        <v>1070</v>
      </c>
      <c r="O175" s="17"/>
      <c r="P175" s="27"/>
      <c r="Q175" s="18"/>
    </row>
    <row r="176" spans="1:17" ht="68.25" customHeight="1" x14ac:dyDescent="0.3">
      <c r="A176" s="53">
        <v>163</v>
      </c>
      <c r="B176" s="69">
        <v>19</v>
      </c>
      <c r="C176" s="69">
        <v>60</v>
      </c>
      <c r="D176" s="70" t="s">
        <v>32</v>
      </c>
      <c r="E176" s="136" t="s">
        <v>1101</v>
      </c>
      <c r="F176" s="70" t="s">
        <v>53</v>
      </c>
      <c r="G176" s="123">
        <v>2.68</v>
      </c>
      <c r="H176" s="124">
        <f t="shared" si="2"/>
        <v>3.4020000000000001</v>
      </c>
      <c r="I176" s="125">
        <v>8.7599999999999997E-2</v>
      </c>
      <c r="J176" s="126">
        <v>1</v>
      </c>
      <c r="K176" s="13" t="s">
        <v>1069</v>
      </c>
      <c r="L176" s="13" t="s">
        <v>1069</v>
      </c>
      <c r="M176" s="13" t="s">
        <v>1070</v>
      </c>
      <c r="O176" s="17"/>
      <c r="P176" s="27"/>
      <c r="Q176" s="18"/>
    </row>
    <row r="177" spans="1:17" ht="68.25" customHeight="1" x14ac:dyDescent="0.3">
      <c r="A177" s="53">
        <v>164</v>
      </c>
      <c r="B177" s="69">
        <v>19</v>
      </c>
      <c r="C177" s="69">
        <v>60</v>
      </c>
      <c r="D177" s="70" t="s">
        <v>32</v>
      </c>
      <c r="E177" s="136" t="s">
        <v>1102</v>
      </c>
      <c r="F177" s="70" t="s">
        <v>54</v>
      </c>
      <c r="G177" s="123">
        <v>3.53</v>
      </c>
      <c r="H177" s="124">
        <f t="shared" si="2"/>
        <v>3.4020000000000001</v>
      </c>
      <c r="I177" s="125">
        <v>7.1099999999999997E-2</v>
      </c>
      <c r="J177" s="126">
        <v>1</v>
      </c>
      <c r="K177" s="13" t="s">
        <v>1069</v>
      </c>
      <c r="L177" s="13" t="s">
        <v>1069</v>
      </c>
      <c r="M177" s="13" t="s">
        <v>1070</v>
      </c>
      <c r="O177" s="17"/>
      <c r="P177" s="27"/>
      <c r="Q177" s="18"/>
    </row>
    <row r="178" spans="1:17" ht="68.25" customHeight="1" x14ac:dyDescent="0.3">
      <c r="A178" s="53">
        <v>165</v>
      </c>
      <c r="B178" s="69">
        <v>19</v>
      </c>
      <c r="C178" s="69">
        <v>60</v>
      </c>
      <c r="D178" s="70" t="s">
        <v>32</v>
      </c>
      <c r="E178" s="136" t="s">
        <v>1103</v>
      </c>
      <c r="F178" s="70" t="s">
        <v>55</v>
      </c>
      <c r="G178" s="123">
        <v>4.4400000000000004</v>
      </c>
      <c r="H178" s="124">
        <f t="shared" si="2"/>
        <v>3.4020000000000001</v>
      </c>
      <c r="I178" s="125">
        <v>7.7700000000000005E-2</v>
      </c>
      <c r="J178" s="126">
        <v>1</v>
      </c>
      <c r="K178" s="13" t="s">
        <v>1069</v>
      </c>
      <c r="L178" s="13" t="s">
        <v>1069</v>
      </c>
      <c r="M178" s="13" t="s">
        <v>1070</v>
      </c>
      <c r="O178" s="17"/>
      <c r="P178" s="27"/>
      <c r="Q178" s="18"/>
    </row>
    <row r="179" spans="1:17" ht="68.25" customHeight="1" x14ac:dyDescent="0.3">
      <c r="A179" s="53">
        <v>166</v>
      </c>
      <c r="B179" s="69">
        <v>19</v>
      </c>
      <c r="C179" s="69">
        <v>60</v>
      </c>
      <c r="D179" s="70" t="s">
        <v>32</v>
      </c>
      <c r="E179" s="136" t="s">
        <v>1104</v>
      </c>
      <c r="F179" s="70" t="s">
        <v>56</v>
      </c>
      <c r="G179" s="123">
        <v>4.88</v>
      </c>
      <c r="H179" s="124">
        <f t="shared" si="2"/>
        <v>3.4020000000000001</v>
      </c>
      <c r="I179" s="125">
        <v>5.8400000000000001E-2</v>
      </c>
      <c r="J179" s="126">
        <v>1</v>
      </c>
      <c r="K179" s="13" t="s">
        <v>1069</v>
      </c>
      <c r="L179" s="13" t="s">
        <v>1069</v>
      </c>
      <c r="M179" s="13" t="s">
        <v>1070</v>
      </c>
      <c r="O179" s="17"/>
      <c r="P179" s="27"/>
      <c r="Q179" s="18"/>
    </row>
    <row r="180" spans="1:17" ht="68.25" customHeight="1" x14ac:dyDescent="0.3">
      <c r="A180" s="53">
        <v>167</v>
      </c>
      <c r="B180" s="69">
        <v>19</v>
      </c>
      <c r="C180" s="69">
        <v>60</v>
      </c>
      <c r="D180" s="70" t="s">
        <v>32</v>
      </c>
      <c r="E180" s="136" t="s">
        <v>1105</v>
      </c>
      <c r="F180" s="70" t="s">
        <v>57</v>
      </c>
      <c r="G180" s="123">
        <v>5.25</v>
      </c>
      <c r="H180" s="124">
        <f t="shared" si="2"/>
        <v>3.4020000000000001</v>
      </c>
      <c r="I180" s="125">
        <v>5.79E-2</v>
      </c>
      <c r="J180" s="126">
        <v>1</v>
      </c>
      <c r="K180" s="13" t="s">
        <v>1069</v>
      </c>
      <c r="L180" s="13" t="s">
        <v>1069</v>
      </c>
      <c r="M180" s="13" t="s">
        <v>1070</v>
      </c>
      <c r="O180" s="17"/>
      <c r="P180" s="27"/>
      <c r="Q180" s="18"/>
    </row>
    <row r="181" spans="1:17" ht="68.25" customHeight="1" x14ac:dyDescent="0.3">
      <c r="A181" s="53">
        <v>168</v>
      </c>
      <c r="B181" s="69">
        <v>19</v>
      </c>
      <c r="C181" s="69">
        <v>60</v>
      </c>
      <c r="D181" s="70" t="s">
        <v>32</v>
      </c>
      <c r="E181" s="136" t="s">
        <v>1106</v>
      </c>
      <c r="F181" s="70" t="s">
        <v>911</v>
      </c>
      <c r="G181" s="123">
        <v>5.74</v>
      </c>
      <c r="H181" s="124">
        <f t="shared" si="2"/>
        <v>3.4020000000000001</v>
      </c>
      <c r="I181" s="125">
        <v>7.2700000000000001E-2</v>
      </c>
      <c r="J181" s="126">
        <v>1</v>
      </c>
      <c r="K181" s="13" t="s">
        <v>1069</v>
      </c>
      <c r="L181" s="13" t="s">
        <v>1069</v>
      </c>
      <c r="M181" s="13" t="s">
        <v>1070</v>
      </c>
      <c r="O181" s="17"/>
      <c r="P181" s="27"/>
      <c r="Q181" s="18"/>
    </row>
    <row r="182" spans="1:17" ht="68.25" customHeight="1" x14ac:dyDescent="0.3">
      <c r="A182" s="53">
        <v>169</v>
      </c>
      <c r="B182" s="69">
        <v>19</v>
      </c>
      <c r="C182" s="69">
        <v>60</v>
      </c>
      <c r="D182" s="70" t="s">
        <v>32</v>
      </c>
      <c r="E182" s="136" t="s">
        <v>1107</v>
      </c>
      <c r="F182" s="70" t="s">
        <v>912</v>
      </c>
      <c r="G182" s="123">
        <v>6.76</v>
      </c>
      <c r="H182" s="124">
        <f t="shared" si="2"/>
        <v>3.4020000000000001</v>
      </c>
      <c r="I182" s="125">
        <v>5.8999999999999997E-2</v>
      </c>
      <c r="J182" s="126">
        <v>1</v>
      </c>
      <c r="K182" s="13" t="s">
        <v>1069</v>
      </c>
      <c r="L182" s="13" t="s">
        <v>1069</v>
      </c>
      <c r="M182" s="13" t="s">
        <v>1070</v>
      </c>
      <c r="O182" s="17"/>
      <c r="P182" s="27"/>
      <c r="Q182" s="18"/>
    </row>
    <row r="183" spans="1:17" ht="68.25" customHeight="1" x14ac:dyDescent="0.3">
      <c r="A183" s="53">
        <v>170</v>
      </c>
      <c r="B183" s="69">
        <v>19</v>
      </c>
      <c r="C183" s="69">
        <v>60</v>
      </c>
      <c r="D183" s="70" t="s">
        <v>32</v>
      </c>
      <c r="E183" s="136" t="s">
        <v>1108</v>
      </c>
      <c r="F183" s="70" t="s">
        <v>913</v>
      </c>
      <c r="G183" s="123">
        <v>8.07</v>
      </c>
      <c r="H183" s="124">
        <f t="shared" si="2"/>
        <v>3.4020000000000001</v>
      </c>
      <c r="I183" s="125">
        <v>3.32E-2</v>
      </c>
      <c r="J183" s="126">
        <v>1</v>
      </c>
      <c r="K183" s="13" t="s">
        <v>1069</v>
      </c>
      <c r="L183" s="13" t="s">
        <v>1069</v>
      </c>
      <c r="M183" s="13" t="s">
        <v>1070</v>
      </c>
      <c r="O183" s="17"/>
      <c r="P183" s="27"/>
      <c r="Q183" s="18"/>
    </row>
    <row r="184" spans="1:17" ht="68.25" customHeight="1" x14ac:dyDescent="0.3">
      <c r="A184" s="53">
        <v>171</v>
      </c>
      <c r="B184" s="69">
        <v>19</v>
      </c>
      <c r="C184" s="69">
        <v>60</v>
      </c>
      <c r="D184" s="70" t="s">
        <v>32</v>
      </c>
      <c r="E184" s="136" t="s">
        <v>1109</v>
      </c>
      <c r="F184" s="70" t="s">
        <v>1110</v>
      </c>
      <c r="G184" s="123">
        <v>10.11</v>
      </c>
      <c r="H184" s="124">
        <f t="shared" si="2"/>
        <v>3.4020000000000001</v>
      </c>
      <c r="I184" s="125">
        <v>2.1499999999999998E-2</v>
      </c>
      <c r="J184" s="126">
        <v>1</v>
      </c>
      <c r="K184" s="13" t="s">
        <v>1069</v>
      </c>
      <c r="L184" s="13" t="s">
        <v>1069</v>
      </c>
      <c r="M184" s="13" t="s">
        <v>1070</v>
      </c>
      <c r="O184" s="17"/>
      <c r="P184" s="27"/>
      <c r="Q184" s="18"/>
    </row>
    <row r="185" spans="1:17" ht="68.25" customHeight="1" x14ac:dyDescent="0.3">
      <c r="A185" s="53">
        <v>172</v>
      </c>
      <c r="B185" s="69">
        <v>19</v>
      </c>
      <c r="C185" s="69">
        <v>60</v>
      </c>
      <c r="D185" s="70" t="s">
        <v>32</v>
      </c>
      <c r="E185" s="136" t="s">
        <v>1111</v>
      </c>
      <c r="F185" s="70" t="s">
        <v>1112</v>
      </c>
      <c r="G185" s="123">
        <v>13.86</v>
      </c>
      <c r="H185" s="124">
        <f t="shared" si="2"/>
        <v>3.4020000000000001</v>
      </c>
      <c r="I185" s="125">
        <v>1.55E-2</v>
      </c>
      <c r="J185" s="126">
        <v>1</v>
      </c>
      <c r="K185" s="13" t="s">
        <v>1069</v>
      </c>
      <c r="L185" s="13" t="s">
        <v>1069</v>
      </c>
      <c r="M185" s="13" t="s">
        <v>1070</v>
      </c>
      <c r="O185" s="17"/>
      <c r="P185" s="27"/>
      <c r="Q185" s="18"/>
    </row>
    <row r="186" spans="1:17" ht="68.25" customHeight="1" x14ac:dyDescent="0.3">
      <c r="A186" s="53">
        <v>173</v>
      </c>
      <c r="B186" s="69">
        <v>19</v>
      </c>
      <c r="C186" s="69">
        <v>60</v>
      </c>
      <c r="D186" s="70" t="s">
        <v>32</v>
      </c>
      <c r="E186" s="136" t="s">
        <v>1113</v>
      </c>
      <c r="F186" s="70" t="s">
        <v>1114</v>
      </c>
      <c r="G186" s="123">
        <v>17.2</v>
      </c>
      <c r="H186" s="124">
        <f t="shared" si="2"/>
        <v>3.4020000000000001</v>
      </c>
      <c r="I186" s="125">
        <v>1.1900000000000001E-2</v>
      </c>
      <c r="J186" s="126">
        <v>1</v>
      </c>
      <c r="K186" s="13" t="s">
        <v>1069</v>
      </c>
      <c r="L186" s="13" t="s">
        <v>1069</v>
      </c>
      <c r="M186" s="13" t="s">
        <v>1070</v>
      </c>
      <c r="O186" s="17"/>
      <c r="P186" s="27"/>
      <c r="Q186" s="18"/>
    </row>
    <row r="187" spans="1:17" ht="68.25" customHeight="1" x14ac:dyDescent="0.3">
      <c r="A187" s="53">
        <v>174</v>
      </c>
      <c r="B187" s="69">
        <v>19</v>
      </c>
      <c r="C187" s="69">
        <v>60</v>
      </c>
      <c r="D187" s="70" t="s">
        <v>32</v>
      </c>
      <c r="E187" s="136" t="s">
        <v>1115</v>
      </c>
      <c r="F187" s="70" t="s">
        <v>1116</v>
      </c>
      <c r="G187" s="123">
        <v>29.17</v>
      </c>
      <c r="H187" s="124">
        <f t="shared" si="2"/>
        <v>3.4020000000000001</v>
      </c>
      <c r="I187" s="125">
        <v>6.8999999999999999E-3</v>
      </c>
      <c r="J187" s="126">
        <v>1</v>
      </c>
      <c r="K187" s="13" t="s">
        <v>1069</v>
      </c>
      <c r="L187" s="13" t="s">
        <v>1069</v>
      </c>
      <c r="M187" s="13" t="s">
        <v>1070</v>
      </c>
      <c r="O187" s="17"/>
      <c r="P187" s="27"/>
      <c r="Q187" s="18"/>
    </row>
    <row r="188" spans="1:17" ht="35.25" customHeight="1" x14ac:dyDescent="0.3">
      <c r="A188" s="53">
        <v>175</v>
      </c>
      <c r="B188" s="69">
        <v>19</v>
      </c>
      <c r="C188" s="69">
        <v>60</v>
      </c>
      <c r="D188" s="70" t="s">
        <v>32</v>
      </c>
      <c r="E188" s="136" t="s">
        <v>944</v>
      </c>
      <c r="F188" s="70" t="s">
        <v>33</v>
      </c>
      <c r="G188" s="123">
        <v>0.79</v>
      </c>
      <c r="H188" s="124">
        <f t="shared" si="2"/>
        <v>3.4020000000000001</v>
      </c>
      <c r="I188" s="125"/>
      <c r="J188" s="126">
        <v>1</v>
      </c>
      <c r="K188" s="13" t="s">
        <v>1069</v>
      </c>
      <c r="L188" s="13" t="s">
        <v>1069</v>
      </c>
      <c r="M188" s="13" t="s">
        <v>1070</v>
      </c>
      <c r="O188" s="17"/>
      <c r="P188" s="27"/>
      <c r="Q188" s="18"/>
    </row>
    <row r="189" spans="1:17" ht="35.25" customHeight="1" x14ac:dyDescent="0.3">
      <c r="A189" s="53">
        <v>176</v>
      </c>
      <c r="B189" s="69">
        <v>19</v>
      </c>
      <c r="C189" s="69">
        <v>60</v>
      </c>
      <c r="D189" s="70" t="s">
        <v>32</v>
      </c>
      <c r="E189" s="136" t="s">
        <v>945</v>
      </c>
      <c r="F189" s="70" t="s">
        <v>34</v>
      </c>
      <c r="G189" s="123">
        <v>1.1399999999999999</v>
      </c>
      <c r="H189" s="124">
        <f t="shared" si="2"/>
        <v>3.4020000000000001</v>
      </c>
      <c r="I189" s="125"/>
      <c r="J189" s="126">
        <v>1</v>
      </c>
      <c r="K189" s="13" t="s">
        <v>1069</v>
      </c>
      <c r="L189" s="13" t="s">
        <v>1069</v>
      </c>
      <c r="M189" s="13" t="s">
        <v>1070</v>
      </c>
      <c r="O189" s="17"/>
      <c r="P189" s="27"/>
      <c r="Q189" s="18"/>
    </row>
    <row r="190" spans="1:17" ht="35.25" customHeight="1" x14ac:dyDescent="0.3">
      <c r="A190" s="53">
        <v>177</v>
      </c>
      <c r="B190" s="69">
        <v>19</v>
      </c>
      <c r="C190" s="69">
        <v>60</v>
      </c>
      <c r="D190" s="70" t="s">
        <v>32</v>
      </c>
      <c r="E190" s="136" t="s">
        <v>946</v>
      </c>
      <c r="F190" s="70" t="s">
        <v>35</v>
      </c>
      <c r="G190" s="123">
        <v>2.46</v>
      </c>
      <c r="H190" s="124">
        <f t="shared" si="2"/>
        <v>3.4020000000000001</v>
      </c>
      <c r="I190" s="125"/>
      <c r="J190" s="126">
        <v>1</v>
      </c>
      <c r="K190" s="13" t="s">
        <v>1069</v>
      </c>
      <c r="L190" s="13" t="s">
        <v>1069</v>
      </c>
      <c r="M190" s="13" t="s">
        <v>1070</v>
      </c>
      <c r="O190" s="17"/>
      <c r="P190" s="27"/>
      <c r="Q190" s="18"/>
    </row>
    <row r="191" spans="1:17" ht="35.25" customHeight="1" x14ac:dyDescent="0.3">
      <c r="A191" s="53">
        <v>178</v>
      </c>
      <c r="B191" s="69">
        <v>19</v>
      </c>
      <c r="C191" s="69">
        <v>60</v>
      </c>
      <c r="D191" s="70" t="s">
        <v>32</v>
      </c>
      <c r="E191" s="136" t="s">
        <v>947</v>
      </c>
      <c r="F191" s="70" t="s">
        <v>36</v>
      </c>
      <c r="G191" s="123">
        <v>2.5099999999999998</v>
      </c>
      <c r="H191" s="124">
        <f t="shared" si="2"/>
        <v>3.4020000000000001</v>
      </c>
      <c r="I191" s="125"/>
      <c r="J191" s="126">
        <v>1</v>
      </c>
      <c r="K191" s="13" t="s">
        <v>1069</v>
      </c>
      <c r="L191" s="13" t="s">
        <v>1069</v>
      </c>
      <c r="M191" s="13" t="s">
        <v>1070</v>
      </c>
      <c r="O191" s="17"/>
      <c r="P191" s="27"/>
      <c r="Q191" s="18"/>
    </row>
    <row r="192" spans="1:17" ht="35.25" customHeight="1" x14ac:dyDescent="0.3">
      <c r="A192" s="53">
        <v>179</v>
      </c>
      <c r="B192" s="69">
        <v>19</v>
      </c>
      <c r="C192" s="69">
        <v>60</v>
      </c>
      <c r="D192" s="70" t="s">
        <v>32</v>
      </c>
      <c r="E192" s="136" t="s">
        <v>948</v>
      </c>
      <c r="F192" s="70" t="s">
        <v>37</v>
      </c>
      <c r="G192" s="123">
        <v>2.82</v>
      </c>
      <c r="H192" s="124">
        <f t="shared" si="2"/>
        <v>3.4020000000000001</v>
      </c>
      <c r="I192" s="125"/>
      <c r="J192" s="126">
        <v>1</v>
      </c>
      <c r="K192" s="13" t="s">
        <v>1069</v>
      </c>
      <c r="L192" s="13" t="s">
        <v>1069</v>
      </c>
      <c r="M192" s="13" t="s">
        <v>1070</v>
      </c>
      <c r="O192" s="17"/>
      <c r="P192" s="27"/>
      <c r="Q192" s="18"/>
    </row>
    <row r="193" spans="1:17" ht="35.25" customHeight="1" x14ac:dyDescent="0.3">
      <c r="A193" s="53">
        <v>180</v>
      </c>
      <c r="B193" s="69">
        <v>19</v>
      </c>
      <c r="C193" s="69">
        <v>60</v>
      </c>
      <c r="D193" s="70" t="s">
        <v>32</v>
      </c>
      <c r="E193" s="136" t="s">
        <v>949</v>
      </c>
      <c r="F193" s="70" t="s">
        <v>38</v>
      </c>
      <c r="G193" s="123">
        <v>4.51</v>
      </c>
      <c r="H193" s="124">
        <f t="shared" si="2"/>
        <v>3.4020000000000001</v>
      </c>
      <c r="I193" s="125"/>
      <c r="J193" s="126">
        <v>1</v>
      </c>
      <c r="K193" s="13" t="s">
        <v>1069</v>
      </c>
      <c r="L193" s="13" t="s">
        <v>1069</v>
      </c>
      <c r="M193" s="13" t="s">
        <v>1070</v>
      </c>
      <c r="O193" s="17"/>
      <c r="P193" s="27"/>
      <c r="Q193" s="18"/>
    </row>
    <row r="194" spans="1:17" ht="35.25" customHeight="1" x14ac:dyDescent="0.3">
      <c r="A194" s="53">
        <v>181</v>
      </c>
      <c r="B194" s="69">
        <v>19</v>
      </c>
      <c r="C194" s="69">
        <v>60</v>
      </c>
      <c r="D194" s="70" t="s">
        <v>32</v>
      </c>
      <c r="E194" s="136" t="s">
        <v>950</v>
      </c>
      <c r="F194" s="70" t="s">
        <v>39</v>
      </c>
      <c r="G194" s="123">
        <v>4.87</v>
      </c>
      <c r="H194" s="124">
        <f t="shared" si="2"/>
        <v>3.4020000000000001</v>
      </c>
      <c r="I194" s="125"/>
      <c r="J194" s="126">
        <v>1</v>
      </c>
      <c r="K194" s="13" t="s">
        <v>1069</v>
      </c>
      <c r="L194" s="13" t="s">
        <v>1069</v>
      </c>
      <c r="M194" s="13" t="s">
        <v>1070</v>
      </c>
      <c r="O194" s="17"/>
      <c r="P194" s="27"/>
      <c r="Q194" s="18"/>
    </row>
    <row r="195" spans="1:17" ht="35.25" customHeight="1" x14ac:dyDescent="0.3">
      <c r="A195" s="53">
        <v>182</v>
      </c>
      <c r="B195" s="69">
        <v>19</v>
      </c>
      <c r="C195" s="69">
        <v>60</v>
      </c>
      <c r="D195" s="70" t="s">
        <v>32</v>
      </c>
      <c r="E195" s="136" t="s">
        <v>951</v>
      </c>
      <c r="F195" s="70" t="s">
        <v>40</v>
      </c>
      <c r="G195" s="123">
        <v>14.55</v>
      </c>
      <c r="H195" s="124">
        <f t="shared" si="2"/>
        <v>3.4020000000000001</v>
      </c>
      <c r="I195" s="125"/>
      <c r="J195" s="126">
        <v>1</v>
      </c>
      <c r="K195" s="13" t="s">
        <v>1069</v>
      </c>
      <c r="L195" s="13" t="s">
        <v>1069</v>
      </c>
      <c r="M195" s="13" t="s">
        <v>1070</v>
      </c>
      <c r="O195" s="17"/>
      <c r="P195" s="27"/>
      <c r="Q195" s="18"/>
    </row>
    <row r="196" spans="1:17" ht="39" customHeight="1" x14ac:dyDescent="0.3">
      <c r="A196" s="53">
        <v>183</v>
      </c>
      <c r="B196" s="69">
        <v>19</v>
      </c>
      <c r="C196" s="69">
        <v>60</v>
      </c>
      <c r="D196" s="70" t="s">
        <v>32</v>
      </c>
      <c r="E196" s="136" t="s">
        <v>952</v>
      </c>
      <c r="F196" s="70" t="s">
        <v>42</v>
      </c>
      <c r="G196" s="123">
        <v>3.78</v>
      </c>
      <c r="H196" s="124">
        <f t="shared" si="2"/>
        <v>3.4020000000000001</v>
      </c>
      <c r="I196" s="125">
        <v>0.87080000000000002</v>
      </c>
      <c r="J196" s="126">
        <v>1</v>
      </c>
      <c r="K196" s="13" t="s">
        <v>1069</v>
      </c>
      <c r="L196" s="13" t="s">
        <v>1069</v>
      </c>
      <c r="M196" s="13" t="s">
        <v>1070</v>
      </c>
      <c r="O196" s="17"/>
      <c r="P196" s="27"/>
      <c r="Q196" s="18"/>
    </row>
    <row r="197" spans="1:17" ht="42.75" customHeight="1" x14ac:dyDescent="0.3">
      <c r="A197" s="53">
        <v>184</v>
      </c>
      <c r="B197" s="69">
        <v>19</v>
      </c>
      <c r="C197" s="69">
        <v>60</v>
      </c>
      <c r="D197" s="70" t="s">
        <v>32</v>
      </c>
      <c r="E197" s="136" t="s">
        <v>953</v>
      </c>
      <c r="F197" s="70" t="s">
        <v>43</v>
      </c>
      <c r="G197" s="123">
        <v>4.37</v>
      </c>
      <c r="H197" s="124">
        <f t="shared" si="2"/>
        <v>3.4020000000000001</v>
      </c>
      <c r="I197" s="125">
        <v>0.88839999999999997</v>
      </c>
      <c r="J197" s="126">
        <v>1</v>
      </c>
      <c r="K197" s="13" t="s">
        <v>1069</v>
      </c>
      <c r="L197" s="13" t="s">
        <v>1069</v>
      </c>
      <c r="M197" s="13" t="s">
        <v>1070</v>
      </c>
      <c r="O197" s="17"/>
      <c r="P197" s="27"/>
      <c r="Q197" s="18"/>
    </row>
    <row r="198" spans="1:17" ht="59.25" customHeight="1" x14ac:dyDescent="0.3">
      <c r="A198" s="53">
        <v>185</v>
      </c>
      <c r="B198" s="69">
        <v>19</v>
      </c>
      <c r="C198" s="69">
        <v>60</v>
      </c>
      <c r="D198" s="70" t="s">
        <v>32</v>
      </c>
      <c r="E198" s="136" t="s">
        <v>954</v>
      </c>
      <c r="F198" s="70" t="s">
        <v>44</v>
      </c>
      <c r="G198" s="123">
        <v>5.85</v>
      </c>
      <c r="H198" s="124">
        <f t="shared" si="2"/>
        <v>3.4020000000000001</v>
      </c>
      <c r="I198" s="125">
        <v>0.87050000000000005</v>
      </c>
      <c r="J198" s="126">
        <v>1</v>
      </c>
      <c r="K198" s="13" t="s">
        <v>1069</v>
      </c>
      <c r="L198" s="13" t="s">
        <v>1069</v>
      </c>
      <c r="M198" s="13" t="s">
        <v>1070</v>
      </c>
      <c r="O198" s="17"/>
      <c r="P198" s="27"/>
      <c r="Q198" s="18"/>
    </row>
    <row r="199" spans="1:17" ht="37.5" x14ac:dyDescent="0.3">
      <c r="A199" s="53">
        <v>186</v>
      </c>
      <c r="B199" s="69">
        <v>19</v>
      </c>
      <c r="C199" s="69">
        <v>60</v>
      </c>
      <c r="D199" s="70" t="s">
        <v>32</v>
      </c>
      <c r="E199" s="136" t="s">
        <v>955</v>
      </c>
      <c r="F199" s="70" t="s">
        <v>45</v>
      </c>
      <c r="G199" s="123">
        <v>6.57</v>
      </c>
      <c r="H199" s="124">
        <f t="shared" si="2"/>
        <v>3.4020000000000001</v>
      </c>
      <c r="I199" s="125">
        <v>0.88490000000000002</v>
      </c>
      <c r="J199" s="126">
        <v>1</v>
      </c>
      <c r="K199" s="13" t="s">
        <v>1069</v>
      </c>
      <c r="L199" s="13" t="s">
        <v>1069</v>
      </c>
      <c r="M199" s="13" t="s">
        <v>1070</v>
      </c>
      <c r="O199" s="17"/>
      <c r="P199" s="27"/>
      <c r="Q199" s="18"/>
    </row>
    <row r="200" spans="1:17" ht="37.5" x14ac:dyDescent="0.3">
      <c r="A200" s="53">
        <v>187</v>
      </c>
      <c r="B200" s="69">
        <v>19</v>
      </c>
      <c r="C200" s="69">
        <v>60</v>
      </c>
      <c r="D200" s="70" t="s">
        <v>32</v>
      </c>
      <c r="E200" s="136" t="s">
        <v>956</v>
      </c>
      <c r="F200" s="70" t="s">
        <v>405</v>
      </c>
      <c r="G200" s="123">
        <v>9.49</v>
      </c>
      <c r="H200" s="124">
        <f t="shared" si="2"/>
        <v>3.4020000000000001</v>
      </c>
      <c r="I200" s="125">
        <v>0.46029999999999999</v>
      </c>
      <c r="J200" s="126">
        <v>1</v>
      </c>
      <c r="K200" s="13" t="s">
        <v>1069</v>
      </c>
      <c r="L200" s="13" t="s">
        <v>1069</v>
      </c>
      <c r="M200" s="13" t="s">
        <v>1070</v>
      </c>
      <c r="O200" s="17"/>
      <c r="P200" s="27"/>
      <c r="Q200" s="18"/>
    </row>
    <row r="201" spans="1:17" ht="37.5" x14ac:dyDescent="0.3">
      <c r="A201" s="53">
        <v>188</v>
      </c>
      <c r="B201" s="69">
        <v>19</v>
      </c>
      <c r="C201" s="69">
        <v>60</v>
      </c>
      <c r="D201" s="70" t="s">
        <v>32</v>
      </c>
      <c r="E201" s="136" t="s">
        <v>957</v>
      </c>
      <c r="F201" s="70" t="s">
        <v>406</v>
      </c>
      <c r="G201" s="123">
        <v>16.32</v>
      </c>
      <c r="H201" s="124">
        <f t="shared" si="2"/>
        <v>3.4020000000000001</v>
      </c>
      <c r="I201" s="125">
        <v>0.2676</v>
      </c>
      <c r="J201" s="126">
        <v>1</v>
      </c>
      <c r="K201" s="13" t="s">
        <v>1069</v>
      </c>
      <c r="L201" s="13" t="s">
        <v>1069</v>
      </c>
      <c r="M201" s="13" t="s">
        <v>1070</v>
      </c>
      <c r="O201" s="17"/>
      <c r="P201" s="27"/>
      <c r="Q201" s="18"/>
    </row>
    <row r="202" spans="1:17" ht="56.25" x14ac:dyDescent="0.3">
      <c r="A202" s="53">
        <v>189</v>
      </c>
      <c r="B202" s="69">
        <v>19</v>
      </c>
      <c r="C202" s="69">
        <v>60</v>
      </c>
      <c r="D202" s="70" t="s">
        <v>32</v>
      </c>
      <c r="E202" s="136" t="s">
        <v>958</v>
      </c>
      <c r="F202" s="70" t="s">
        <v>1117</v>
      </c>
      <c r="G202" s="123">
        <v>0.43</v>
      </c>
      <c r="H202" s="124">
        <f t="shared" si="2"/>
        <v>3.4020000000000001</v>
      </c>
      <c r="I202" s="125"/>
      <c r="J202" s="126">
        <v>1</v>
      </c>
      <c r="K202" s="13" t="s">
        <v>1069</v>
      </c>
      <c r="L202" s="13" t="s">
        <v>1069</v>
      </c>
      <c r="M202" s="13" t="s">
        <v>1070</v>
      </c>
      <c r="O202" s="17"/>
      <c r="P202" s="27"/>
      <c r="Q202" s="18"/>
    </row>
    <row r="203" spans="1:17" ht="56.25" x14ac:dyDescent="0.3">
      <c r="A203" s="53">
        <v>190</v>
      </c>
      <c r="B203" s="69">
        <v>19</v>
      </c>
      <c r="C203" s="69">
        <v>60</v>
      </c>
      <c r="D203" s="70" t="s">
        <v>32</v>
      </c>
      <c r="E203" s="136" t="s">
        <v>959</v>
      </c>
      <c r="F203" s="70" t="s">
        <v>1118</v>
      </c>
      <c r="G203" s="123">
        <v>1.37</v>
      </c>
      <c r="H203" s="124">
        <f t="shared" si="2"/>
        <v>3.4020000000000001</v>
      </c>
      <c r="I203" s="125"/>
      <c r="J203" s="126">
        <v>1</v>
      </c>
      <c r="K203" s="13" t="s">
        <v>1069</v>
      </c>
      <c r="L203" s="13" t="s">
        <v>1069</v>
      </c>
      <c r="M203" s="13" t="s">
        <v>1070</v>
      </c>
      <c r="O203" s="17"/>
      <c r="P203" s="27"/>
      <c r="Q203" s="18"/>
    </row>
    <row r="204" spans="1:17" ht="56.25" x14ac:dyDescent="0.3">
      <c r="A204" s="53">
        <v>191</v>
      </c>
      <c r="B204" s="69">
        <v>19</v>
      </c>
      <c r="C204" s="69">
        <v>60</v>
      </c>
      <c r="D204" s="70" t="s">
        <v>32</v>
      </c>
      <c r="E204" s="136" t="s">
        <v>960</v>
      </c>
      <c r="F204" s="70" t="s">
        <v>1119</v>
      </c>
      <c r="G204" s="123">
        <v>2.85</v>
      </c>
      <c r="H204" s="124">
        <f t="shared" si="2"/>
        <v>3.4020000000000001</v>
      </c>
      <c r="I204" s="125"/>
      <c r="J204" s="126">
        <v>1</v>
      </c>
      <c r="K204" s="13" t="s">
        <v>1069</v>
      </c>
      <c r="L204" s="13" t="s">
        <v>1069</v>
      </c>
      <c r="M204" s="13" t="s">
        <v>1070</v>
      </c>
      <c r="O204" s="17"/>
      <c r="P204" s="27"/>
      <c r="Q204" s="18"/>
    </row>
    <row r="205" spans="1:17" ht="56.25" x14ac:dyDescent="0.3">
      <c r="A205" s="53">
        <v>192</v>
      </c>
      <c r="B205" s="69">
        <v>19</v>
      </c>
      <c r="C205" s="69">
        <v>60</v>
      </c>
      <c r="D205" s="70" t="s">
        <v>32</v>
      </c>
      <c r="E205" s="136" t="s">
        <v>961</v>
      </c>
      <c r="F205" s="70" t="s">
        <v>1120</v>
      </c>
      <c r="G205" s="123">
        <v>4.87</v>
      </c>
      <c r="H205" s="124">
        <f t="shared" si="2"/>
        <v>3.4020000000000001</v>
      </c>
      <c r="I205" s="125"/>
      <c r="J205" s="126">
        <v>1</v>
      </c>
      <c r="K205" s="13" t="s">
        <v>1069</v>
      </c>
      <c r="L205" s="13" t="s">
        <v>1069</v>
      </c>
      <c r="M205" s="13" t="s">
        <v>1070</v>
      </c>
      <c r="O205" s="17"/>
      <c r="P205" s="27"/>
      <c r="Q205" s="18"/>
    </row>
    <row r="206" spans="1:17" ht="37.5" x14ac:dyDescent="0.3">
      <c r="A206" s="53">
        <v>193</v>
      </c>
      <c r="B206" s="69">
        <v>19</v>
      </c>
      <c r="C206" s="69">
        <v>60</v>
      </c>
      <c r="D206" s="70" t="s">
        <v>32</v>
      </c>
      <c r="E206" s="136" t="s">
        <v>962</v>
      </c>
      <c r="F206" s="70" t="s">
        <v>963</v>
      </c>
      <c r="G206" s="123">
        <v>1.46</v>
      </c>
      <c r="H206" s="124">
        <f t="shared" si="2"/>
        <v>3.4020000000000001</v>
      </c>
      <c r="I206" s="125">
        <v>0.75890000000000002</v>
      </c>
      <c r="J206" s="126">
        <v>1</v>
      </c>
      <c r="K206" s="13" t="s">
        <v>1069</v>
      </c>
      <c r="L206" s="13" t="s">
        <v>1069</v>
      </c>
      <c r="M206" s="13" t="s">
        <v>1070</v>
      </c>
      <c r="O206" s="17"/>
      <c r="P206" s="27"/>
      <c r="Q206" s="18"/>
    </row>
    <row r="207" spans="1:17" ht="37.5" x14ac:dyDescent="0.3">
      <c r="A207" s="53">
        <v>194</v>
      </c>
      <c r="B207" s="69">
        <v>19</v>
      </c>
      <c r="C207" s="69">
        <v>60</v>
      </c>
      <c r="D207" s="70" t="s">
        <v>32</v>
      </c>
      <c r="E207" s="136" t="s">
        <v>964</v>
      </c>
      <c r="F207" s="70" t="s">
        <v>965</v>
      </c>
      <c r="G207" s="123">
        <v>3.65</v>
      </c>
      <c r="H207" s="124">
        <f t="shared" si="2"/>
        <v>3.4020000000000001</v>
      </c>
      <c r="I207" s="125">
        <v>0.75890000000000002</v>
      </c>
      <c r="J207" s="126">
        <v>1</v>
      </c>
      <c r="K207" s="13" t="s">
        <v>1069</v>
      </c>
      <c r="L207" s="13" t="s">
        <v>1069</v>
      </c>
      <c r="M207" s="13" t="s">
        <v>1070</v>
      </c>
      <c r="O207" s="17"/>
      <c r="P207" s="27"/>
      <c r="Q207" s="18"/>
    </row>
    <row r="208" spans="1:17" ht="37.5" x14ac:dyDescent="0.3">
      <c r="A208" s="53">
        <v>195</v>
      </c>
      <c r="B208" s="69">
        <v>19</v>
      </c>
      <c r="C208" s="69">
        <v>60</v>
      </c>
      <c r="D208" s="70" t="s">
        <v>32</v>
      </c>
      <c r="E208" s="136" t="s">
        <v>966</v>
      </c>
      <c r="F208" s="70" t="s">
        <v>967</v>
      </c>
      <c r="G208" s="123">
        <v>7.18</v>
      </c>
      <c r="H208" s="124">
        <f t="shared" ref="H208:H271" si="3">$H$14</f>
        <v>3.4020000000000001</v>
      </c>
      <c r="I208" s="125">
        <v>0.75890000000000002</v>
      </c>
      <c r="J208" s="126">
        <v>1</v>
      </c>
      <c r="K208" s="13" t="s">
        <v>1069</v>
      </c>
      <c r="L208" s="13" t="s">
        <v>1069</v>
      </c>
      <c r="M208" s="13" t="s">
        <v>1070</v>
      </c>
      <c r="O208" s="17"/>
      <c r="P208" s="27"/>
      <c r="Q208" s="18"/>
    </row>
    <row r="209" spans="1:17" ht="56.25" x14ac:dyDescent="0.3">
      <c r="A209" s="53">
        <v>196</v>
      </c>
      <c r="B209" s="69">
        <v>19</v>
      </c>
      <c r="C209" s="69">
        <v>60</v>
      </c>
      <c r="D209" s="70" t="s">
        <v>32</v>
      </c>
      <c r="E209" s="136" t="s">
        <v>968</v>
      </c>
      <c r="F209" s="70" t="s">
        <v>969</v>
      </c>
      <c r="G209" s="123">
        <v>3.52</v>
      </c>
      <c r="H209" s="124">
        <f t="shared" si="3"/>
        <v>3.4020000000000001</v>
      </c>
      <c r="I209" s="125">
        <v>0.28289999999999998</v>
      </c>
      <c r="J209" s="126">
        <v>1</v>
      </c>
      <c r="K209" s="13" t="s">
        <v>1069</v>
      </c>
      <c r="L209" s="13" t="s">
        <v>1069</v>
      </c>
      <c r="M209" s="13" t="s">
        <v>1070</v>
      </c>
      <c r="O209" s="17"/>
      <c r="P209" s="27"/>
      <c r="Q209" s="18"/>
    </row>
    <row r="210" spans="1:17" ht="56.25" x14ac:dyDescent="0.3">
      <c r="A210" s="53">
        <v>197</v>
      </c>
      <c r="B210" s="69">
        <v>19</v>
      </c>
      <c r="C210" s="69">
        <v>60</v>
      </c>
      <c r="D210" s="70" t="s">
        <v>32</v>
      </c>
      <c r="E210" s="136" t="s">
        <v>970</v>
      </c>
      <c r="F210" s="70" t="s">
        <v>971</v>
      </c>
      <c r="G210" s="123">
        <v>5.79</v>
      </c>
      <c r="H210" s="124">
        <f t="shared" si="3"/>
        <v>3.4020000000000001</v>
      </c>
      <c r="I210" s="125">
        <v>0.46989999999999998</v>
      </c>
      <c r="J210" s="126">
        <v>1</v>
      </c>
      <c r="K210" s="13" t="s">
        <v>1069</v>
      </c>
      <c r="L210" s="13" t="s">
        <v>1069</v>
      </c>
      <c r="M210" s="13" t="s">
        <v>1070</v>
      </c>
      <c r="O210" s="17"/>
      <c r="P210" s="27"/>
      <c r="Q210" s="18"/>
    </row>
    <row r="211" spans="1:17" ht="56.25" x14ac:dyDescent="0.3">
      <c r="A211" s="53">
        <v>198</v>
      </c>
      <c r="B211" s="69">
        <v>19</v>
      </c>
      <c r="C211" s="69">
        <v>60</v>
      </c>
      <c r="D211" s="70" t="s">
        <v>32</v>
      </c>
      <c r="E211" s="136" t="s">
        <v>972</v>
      </c>
      <c r="F211" s="70" t="s">
        <v>973</v>
      </c>
      <c r="G211" s="123">
        <v>9</v>
      </c>
      <c r="H211" s="124">
        <f t="shared" si="3"/>
        <v>3.4020000000000001</v>
      </c>
      <c r="I211" s="125">
        <v>0.57289999999999996</v>
      </c>
      <c r="J211" s="126">
        <v>1</v>
      </c>
      <c r="K211" s="13" t="s">
        <v>1069</v>
      </c>
      <c r="L211" s="13" t="s">
        <v>1069</v>
      </c>
      <c r="M211" s="13" t="s">
        <v>1070</v>
      </c>
      <c r="O211" s="17"/>
      <c r="P211" s="27"/>
      <c r="Q211" s="18"/>
    </row>
    <row r="212" spans="1:17" ht="56.25" x14ac:dyDescent="0.3">
      <c r="A212" s="53">
        <v>199</v>
      </c>
      <c r="B212" s="69">
        <v>19</v>
      </c>
      <c r="C212" s="69">
        <v>60</v>
      </c>
      <c r="D212" s="70" t="s">
        <v>32</v>
      </c>
      <c r="E212" s="136" t="s">
        <v>974</v>
      </c>
      <c r="F212" s="70" t="s">
        <v>975</v>
      </c>
      <c r="G212" s="123">
        <v>14.84</v>
      </c>
      <c r="H212" s="124">
        <f t="shared" si="3"/>
        <v>3.4020000000000001</v>
      </c>
      <c r="I212" s="125">
        <v>4.9799999999999997E-2</v>
      </c>
      <c r="J212" s="126">
        <v>1</v>
      </c>
      <c r="K212" s="13" t="s">
        <v>1069</v>
      </c>
      <c r="L212" s="13" t="s">
        <v>1069</v>
      </c>
      <c r="M212" s="13" t="s">
        <v>1070</v>
      </c>
      <c r="O212" s="17"/>
      <c r="P212" s="27"/>
      <c r="Q212" s="18"/>
    </row>
    <row r="213" spans="1:17" ht="56.25" x14ac:dyDescent="0.3">
      <c r="A213" s="53">
        <v>200</v>
      </c>
      <c r="B213" s="69">
        <v>19</v>
      </c>
      <c r="C213" s="69">
        <v>60</v>
      </c>
      <c r="D213" s="70" t="s">
        <v>32</v>
      </c>
      <c r="E213" s="136" t="s">
        <v>976</v>
      </c>
      <c r="F213" s="70" t="s">
        <v>977</v>
      </c>
      <c r="G213" s="123">
        <v>17.5</v>
      </c>
      <c r="H213" s="124">
        <f t="shared" si="3"/>
        <v>3.4020000000000001</v>
      </c>
      <c r="I213" s="125">
        <v>0.15770000000000001</v>
      </c>
      <c r="J213" s="127">
        <v>1</v>
      </c>
      <c r="K213" s="13" t="s">
        <v>1069</v>
      </c>
      <c r="L213" s="13" t="s">
        <v>1069</v>
      </c>
      <c r="M213" s="13" t="s">
        <v>1070</v>
      </c>
      <c r="O213" s="17"/>
      <c r="P213" s="27"/>
      <c r="Q213" s="18"/>
    </row>
    <row r="214" spans="1:17" ht="56.25" x14ac:dyDescent="0.3">
      <c r="A214" s="53">
        <v>201</v>
      </c>
      <c r="B214" s="69">
        <v>19</v>
      </c>
      <c r="C214" s="69">
        <v>60</v>
      </c>
      <c r="D214" s="70" t="s">
        <v>32</v>
      </c>
      <c r="E214" s="136" t="s">
        <v>978</v>
      </c>
      <c r="F214" s="70" t="s">
        <v>979</v>
      </c>
      <c r="G214" s="123">
        <v>20.6</v>
      </c>
      <c r="H214" s="124">
        <f t="shared" si="3"/>
        <v>3.4020000000000001</v>
      </c>
      <c r="I214" s="125">
        <v>0.24829999999999999</v>
      </c>
      <c r="J214" s="127">
        <v>1</v>
      </c>
      <c r="K214" s="13" t="s">
        <v>1069</v>
      </c>
      <c r="L214" s="13" t="s">
        <v>1069</v>
      </c>
      <c r="M214" s="13" t="s">
        <v>1070</v>
      </c>
      <c r="O214" s="17"/>
      <c r="P214" s="27"/>
      <c r="Q214" s="18"/>
    </row>
    <row r="215" spans="1:17" ht="35.25" customHeight="1" x14ac:dyDescent="0.3">
      <c r="A215" s="53">
        <v>202</v>
      </c>
      <c r="B215" s="69">
        <v>19</v>
      </c>
      <c r="C215" s="69">
        <v>60</v>
      </c>
      <c r="D215" s="70" t="s">
        <v>32</v>
      </c>
      <c r="E215" s="136" t="s">
        <v>980</v>
      </c>
      <c r="F215" s="70" t="s">
        <v>981</v>
      </c>
      <c r="G215" s="123">
        <v>2.64</v>
      </c>
      <c r="H215" s="124">
        <f t="shared" si="3"/>
        <v>3.4020000000000001</v>
      </c>
      <c r="I215" s="125"/>
      <c r="J215" s="127">
        <v>1</v>
      </c>
      <c r="K215" s="13" t="s">
        <v>1069</v>
      </c>
      <c r="L215" s="13" t="s">
        <v>1069</v>
      </c>
      <c r="M215" s="13" t="s">
        <v>1070</v>
      </c>
      <c r="O215" s="17"/>
      <c r="P215" s="27"/>
      <c r="Q215" s="18"/>
    </row>
    <row r="216" spans="1:17" ht="37.5" x14ac:dyDescent="0.3">
      <c r="A216" s="53">
        <v>203</v>
      </c>
      <c r="B216" s="69">
        <v>19</v>
      </c>
      <c r="C216" s="69">
        <v>60</v>
      </c>
      <c r="D216" s="70" t="s">
        <v>32</v>
      </c>
      <c r="E216" s="136" t="s">
        <v>982</v>
      </c>
      <c r="F216" s="70" t="s">
        <v>983</v>
      </c>
      <c r="G216" s="123">
        <v>19.75</v>
      </c>
      <c r="H216" s="124">
        <f t="shared" si="3"/>
        <v>3.4020000000000001</v>
      </c>
      <c r="I216" s="125"/>
      <c r="J216" s="127">
        <v>1</v>
      </c>
      <c r="K216" s="13" t="s">
        <v>1069</v>
      </c>
      <c r="L216" s="13" t="s">
        <v>1069</v>
      </c>
      <c r="M216" s="13" t="s">
        <v>1070</v>
      </c>
      <c r="O216" s="17"/>
      <c r="P216" s="27"/>
      <c r="Q216" s="18"/>
    </row>
    <row r="217" spans="1:17" ht="37.5" x14ac:dyDescent="0.3">
      <c r="A217" s="53">
        <v>204</v>
      </c>
      <c r="B217" s="69">
        <v>19</v>
      </c>
      <c r="C217" s="69">
        <v>60</v>
      </c>
      <c r="D217" s="70" t="s">
        <v>32</v>
      </c>
      <c r="E217" s="136" t="s">
        <v>1121</v>
      </c>
      <c r="F217" s="70" t="s">
        <v>1122</v>
      </c>
      <c r="G217" s="123">
        <v>23.41</v>
      </c>
      <c r="H217" s="124">
        <f t="shared" si="3"/>
        <v>3.4020000000000001</v>
      </c>
      <c r="I217" s="125">
        <v>0.59050000000000002</v>
      </c>
      <c r="J217" s="127">
        <v>1</v>
      </c>
      <c r="K217" s="13" t="s">
        <v>1069</v>
      </c>
      <c r="L217" s="13" t="s">
        <v>1069</v>
      </c>
      <c r="M217" s="13" t="s">
        <v>1070</v>
      </c>
      <c r="O217" s="17"/>
      <c r="P217" s="27"/>
      <c r="Q217" s="18"/>
    </row>
    <row r="218" spans="1:17" ht="37.5" x14ac:dyDescent="0.3">
      <c r="A218" s="53">
        <v>205</v>
      </c>
      <c r="B218" s="69">
        <v>20</v>
      </c>
      <c r="C218" s="69">
        <v>162</v>
      </c>
      <c r="D218" s="70" t="s">
        <v>58</v>
      </c>
      <c r="E218" s="136" t="s">
        <v>407</v>
      </c>
      <c r="F218" s="70" t="s">
        <v>408</v>
      </c>
      <c r="G218" s="123">
        <v>0.66</v>
      </c>
      <c r="H218" s="124">
        <f t="shared" si="3"/>
        <v>3.4020000000000001</v>
      </c>
      <c r="I218" s="125"/>
      <c r="J218" s="174">
        <v>0.8</v>
      </c>
      <c r="K218" s="13" t="s">
        <v>1069</v>
      </c>
      <c r="L218" s="13" t="s">
        <v>1069</v>
      </c>
      <c r="M218" s="13" t="s">
        <v>1070</v>
      </c>
      <c r="O218" s="17"/>
      <c r="P218" s="27"/>
      <c r="Q218" s="18"/>
    </row>
    <row r="219" spans="1:17" ht="37.5" x14ac:dyDescent="0.3">
      <c r="A219" s="53">
        <v>206</v>
      </c>
      <c r="B219" s="69">
        <v>20</v>
      </c>
      <c r="C219" s="69">
        <v>162</v>
      </c>
      <c r="D219" s="70" t="s">
        <v>58</v>
      </c>
      <c r="E219" s="136" t="s">
        <v>409</v>
      </c>
      <c r="F219" s="70" t="s">
        <v>410</v>
      </c>
      <c r="G219" s="123">
        <v>0.47</v>
      </c>
      <c r="H219" s="124">
        <f t="shared" si="3"/>
        <v>3.4020000000000001</v>
      </c>
      <c r="I219" s="125"/>
      <c r="J219" s="174">
        <v>0.8</v>
      </c>
      <c r="K219" s="13" t="s">
        <v>1069</v>
      </c>
      <c r="L219" s="13" t="s">
        <v>1069</v>
      </c>
      <c r="M219" s="13" t="s">
        <v>1070</v>
      </c>
      <c r="O219" s="17"/>
      <c r="P219" s="27"/>
      <c r="Q219" s="18"/>
    </row>
    <row r="220" spans="1:17" ht="36.75" customHeight="1" x14ac:dyDescent="0.3">
      <c r="A220" s="53">
        <v>207</v>
      </c>
      <c r="B220" s="69">
        <v>20</v>
      </c>
      <c r="C220" s="69">
        <v>162</v>
      </c>
      <c r="D220" s="70" t="s">
        <v>58</v>
      </c>
      <c r="E220" s="136" t="s">
        <v>411</v>
      </c>
      <c r="F220" s="70" t="s">
        <v>412</v>
      </c>
      <c r="G220" s="123">
        <v>0.61</v>
      </c>
      <c r="H220" s="124">
        <f t="shared" si="3"/>
        <v>3.4020000000000001</v>
      </c>
      <c r="I220" s="125"/>
      <c r="J220" s="174">
        <v>0.8</v>
      </c>
      <c r="K220" s="13" t="s">
        <v>1069</v>
      </c>
      <c r="L220" s="13" t="s">
        <v>1069</v>
      </c>
      <c r="M220" s="13" t="s">
        <v>1070</v>
      </c>
      <c r="O220" s="17"/>
      <c r="P220" s="27"/>
      <c r="Q220" s="18"/>
    </row>
    <row r="221" spans="1:17" ht="56.25" x14ac:dyDescent="0.3">
      <c r="A221" s="53">
        <v>208</v>
      </c>
      <c r="B221" s="69">
        <v>20</v>
      </c>
      <c r="C221" s="69">
        <v>162</v>
      </c>
      <c r="D221" s="70" t="s">
        <v>58</v>
      </c>
      <c r="E221" s="136" t="s">
        <v>413</v>
      </c>
      <c r="F221" s="70" t="s">
        <v>414</v>
      </c>
      <c r="G221" s="123">
        <v>0.71</v>
      </c>
      <c r="H221" s="124">
        <f t="shared" si="3"/>
        <v>3.4020000000000001</v>
      </c>
      <c r="I221" s="125"/>
      <c r="J221" s="174">
        <v>0.8</v>
      </c>
      <c r="K221" s="13" t="s">
        <v>1069</v>
      </c>
      <c r="L221" s="13" t="s">
        <v>1069</v>
      </c>
      <c r="M221" s="13" t="s">
        <v>1070</v>
      </c>
      <c r="O221" s="17"/>
      <c r="P221" s="27"/>
      <c r="Q221" s="18"/>
    </row>
    <row r="222" spans="1:17" ht="45.75" customHeight="1" x14ac:dyDescent="0.3">
      <c r="A222" s="54">
        <v>209</v>
      </c>
      <c r="B222" s="69">
        <v>20</v>
      </c>
      <c r="C222" s="69">
        <v>162</v>
      </c>
      <c r="D222" s="70" t="s">
        <v>58</v>
      </c>
      <c r="E222" s="136" t="s">
        <v>415</v>
      </c>
      <c r="F222" s="70" t="s">
        <v>59</v>
      </c>
      <c r="G222" s="123">
        <v>0.84</v>
      </c>
      <c r="H222" s="124">
        <f t="shared" si="3"/>
        <v>3.4020000000000001</v>
      </c>
      <c r="I222" s="125"/>
      <c r="J222" s="174">
        <v>0.8</v>
      </c>
      <c r="K222" s="13" t="s">
        <v>1069</v>
      </c>
      <c r="L222" s="13" t="s">
        <v>1069</v>
      </c>
      <c r="M222" s="13" t="s">
        <v>1070</v>
      </c>
      <c r="O222" s="17"/>
      <c r="P222" s="27"/>
      <c r="Q222" s="18"/>
    </row>
    <row r="223" spans="1:17" ht="37.5" x14ac:dyDescent="0.3">
      <c r="A223" s="54">
        <v>210</v>
      </c>
      <c r="B223" s="69">
        <v>20</v>
      </c>
      <c r="C223" s="69">
        <v>162</v>
      </c>
      <c r="D223" s="70" t="s">
        <v>58</v>
      </c>
      <c r="E223" s="136" t="s">
        <v>416</v>
      </c>
      <c r="F223" s="70" t="s">
        <v>60</v>
      </c>
      <c r="G223" s="123">
        <v>0.91</v>
      </c>
      <c r="H223" s="124">
        <f t="shared" si="3"/>
        <v>3.4020000000000001</v>
      </c>
      <c r="I223" s="125"/>
      <c r="J223" s="174">
        <v>0.8</v>
      </c>
      <c r="K223" s="13" t="s">
        <v>1069</v>
      </c>
      <c r="L223" s="13" t="s">
        <v>1069</v>
      </c>
      <c r="M223" s="13" t="s">
        <v>1070</v>
      </c>
      <c r="O223" s="17"/>
      <c r="P223" s="27"/>
      <c r="Q223" s="18"/>
    </row>
    <row r="224" spans="1:17" ht="37.5" x14ac:dyDescent="0.3">
      <c r="A224" s="54">
        <v>211</v>
      </c>
      <c r="B224" s="69">
        <v>20</v>
      </c>
      <c r="C224" s="69">
        <v>162</v>
      </c>
      <c r="D224" s="70" t="s">
        <v>58</v>
      </c>
      <c r="E224" s="136" t="s">
        <v>417</v>
      </c>
      <c r="F224" s="70" t="s">
        <v>61</v>
      </c>
      <c r="G224" s="123">
        <v>1.1000000000000001</v>
      </c>
      <c r="H224" s="124">
        <f t="shared" si="3"/>
        <v>3.4020000000000001</v>
      </c>
      <c r="I224" s="125"/>
      <c r="J224" s="174">
        <v>0.8</v>
      </c>
      <c r="K224" s="13" t="s">
        <v>1069</v>
      </c>
      <c r="L224" s="13" t="s">
        <v>1069</v>
      </c>
      <c r="M224" s="13" t="s">
        <v>1070</v>
      </c>
      <c r="O224" s="17"/>
      <c r="P224" s="27"/>
      <c r="Q224" s="18"/>
    </row>
    <row r="225" spans="1:17" ht="37.5" x14ac:dyDescent="0.3">
      <c r="A225" s="54">
        <v>212</v>
      </c>
      <c r="B225" s="69">
        <v>20</v>
      </c>
      <c r="C225" s="69">
        <v>162</v>
      </c>
      <c r="D225" s="70" t="s">
        <v>58</v>
      </c>
      <c r="E225" s="136" t="s">
        <v>418</v>
      </c>
      <c r="F225" s="70" t="s">
        <v>62</v>
      </c>
      <c r="G225" s="123">
        <v>1.35</v>
      </c>
      <c r="H225" s="124">
        <f t="shared" si="3"/>
        <v>3.4020000000000001</v>
      </c>
      <c r="I225" s="125"/>
      <c r="J225" s="174">
        <v>0.8</v>
      </c>
      <c r="K225" s="112" t="s">
        <v>1165</v>
      </c>
      <c r="L225" s="112" t="s">
        <v>1165</v>
      </c>
      <c r="M225" s="13" t="s">
        <v>1070</v>
      </c>
      <c r="O225" s="17"/>
      <c r="P225" s="27"/>
      <c r="Q225" s="18"/>
    </row>
    <row r="226" spans="1:17" ht="37.5" x14ac:dyDescent="0.3">
      <c r="A226" s="54">
        <v>213</v>
      </c>
      <c r="B226" s="69">
        <v>20</v>
      </c>
      <c r="C226" s="69">
        <v>162</v>
      </c>
      <c r="D226" s="70" t="s">
        <v>58</v>
      </c>
      <c r="E226" s="136" t="s">
        <v>419</v>
      </c>
      <c r="F226" s="70" t="s">
        <v>420</v>
      </c>
      <c r="G226" s="123">
        <v>1.96</v>
      </c>
      <c r="H226" s="124">
        <f t="shared" si="3"/>
        <v>3.4020000000000001</v>
      </c>
      <c r="I226" s="125"/>
      <c r="J226" s="174">
        <v>0.8</v>
      </c>
      <c r="K226" s="112" t="s">
        <v>1165</v>
      </c>
      <c r="L226" s="112" t="s">
        <v>1165</v>
      </c>
      <c r="M226" s="13" t="s">
        <v>1070</v>
      </c>
      <c r="O226" s="17"/>
      <c r="P226" s="27"/>
      <c r="Q226" s="18"/>
    </row>
    <row r="227" spans="1:17" ht="29.25" customHeight="1" x14ac:dyDescent="0.3">
      <c r="A227" s="53">
        <v>214</v>
      </c>
      <c r="B227" s="69">
        <v>20</v>
      </c>
      <c r="C227" s="69">
        <v>162</v>
      </c>
      <c r="D227" s="70" t="s">
        <v>58</v>
      </c>
      <c r="E227" s="136" t="s">
        <v>421</v>
      </c>
      <c r="F227" s="70" t="s">
        <v>63</v>
      </c>
      <c r="G227" s="123">
        <v>29.91</v>
      </c>
      <c r="H227" s="124">
        <f t="shared" si="3"/>
        <v>3.4020000000000001</v>
      </c>
      <c r="I227" s="125">
        <v>7.4000000000000003E-3</v>
      </c>
      <c r="J227" s="174">
        <v>0.8</v>
      </c>
      <c r="K227" s="112" t="s">
        <v>1165</v>
      </c>
      <c r="L227" s="112" t="s">
        <v>1165</v>
      </c>
      <c r="M227" s="13" t="s">
        <v>1070</v>
      </c>
      <c r="O227" s="17"/>
      <c r="P227" s="27"/>
      <c r="Q227" s="18"/>
    </row>
    <row r="228" spans="1:17" ht="31.5" customHeight="1" x14ac:dyDescent="0.3">
      <c r="A228" s="53">
        <v>215</v>
      </c>
      <c r="B228" s="69">
        <v>21</v>
      </c>
      <c r="C228" s="69">
        <v>65</v>
      </c>
      <c r="D228" s="70" t="s">
        <v>64</v>
      </c>
      <c r="E228" s="136" t="s">
        <v>422</v>
      </c>
      <c r="F228" s="70" t="s">
        <v>65</v>
      </c>
      <c r="G228" s="123">
        <v>0.49</v>
      </c>
      <c r="H228" s="124">
        <f t="shared" si="3"/>
        <v>3.4020000000000001</v>
      </c>
      <c r="I228" s="125"/>
      <c r="J228" s="174">
        <v>0.8</v>
      </c>
      <c r="K228" s="13" t="s">
        <v>1069</v>
      </c>
      <c r="L228" s="13" t="s">
        <v>1069</v>
      </c>
      <c r="M228" s="13" t="s">
        <v>1070</v>
      </c>
      <c r="O228" s="17"/>
      <c r="P228" s="27"/>
      <c r="Q228" s="18"/>
    </row>
    <row r="229" spans="1:17" ht="31.5" customHeight="1" x14ac:dyDescent="0.3">
      <c r="A229" s="53">
        <v>216</v>
      </c>
      <c r="B229" s="69">
        <v>21</v>
      </c>
      <c r="C229" s="69">
        <v>65</v>
      </c>
      <c r="D229" s="70" t="s">
        <v>64</v>
      </c>
      <c r="E229" s="136" t="s">
        <v>423</v>
      </c>
      <c r="F229" s="70" t="s">
        <v>66</v>
      </c>
      <c r="G229" s="123">
        <v>0.79</v>
      </c>
      <c r="H229" s="124">
        <f t="shared" si="3"/>
        <v>3.4020000000000001</v>
      </c>
      <c r="I229" s="125"/>
      <c r="J229" s="174">
        <v>0.8</v>
      </c>
      <c r="K229" s="13" t="s">
        <v>1069</v>
      </c>
      <c r="L229" s="13" t="s">
        <v>1069</v>
      </c>
      <c r="M229" s="13" t="s">
        <v>1070</v>
      </c>
      <c r="O229" s="17"/>
      <c r="P229" s="27"/>
      <c r="Q229" s="18"/>
    </row>
    <row r="230" spans="1:17" ht="31.5" customHeight="1" x14ac:dyDescent="0.3">
      <c r="A230" s="53">
        <v>217</v>
      </c>
      <c r="B230" s="69">
        <v>21</v>
      </c>
      <c r="C230" s="69">
        <v>65</v>
      </c>
      <c r="D230" s="70" t="s">
        <v>64</v>
      </c>
      <c r="E230" s="136" t="s">
        <v>424</v>
      </c>
      <c r="F230" s="70" t="s">
        <v>67</v>
      </c>
      <c r="G230" s="123">
        <v>1.07</v>
      </c>
      <c r="H230" s="124">
        <f t="shared" si="3"/>
        <v>3.4020000000000001</v>
      </c>
      <c r="I230" s="125"/>
      <c r="J230" s="174">
        <v>0.8</v>
      </c>
      <c r="K230" s="13" t="s">
        <v>1069</v>
      </c>
      <c r="L230" s="13" t="s">
        <v>1069</v>
      </c>
      <c r="M230" s="13" t="s">
        <v>1070</v>
      </c>
      <c r="O230" s="17"/>
      <c r="P230" s="27"/>
      <c r="Q230" s="18"/>
    </row>
    <row r="231" spans="1:17" ht="31.5" customHeight="1" x14ac:dyDescent="0.3">
      <c r="A231" s="53">
        <v>218</v>
      </c>
      <c r="B231" s="69">
        <v>21</v>
      </c>
      <c r="C231" s="69">
        <v>65</v>
      </c>
      <c r="D231" s="70" t="s">
        <v>64</v>
      </c>
      <c r="E231" s="136" t="s">
        <v>425</v>
      </c>
      <c r="F231" s="70" t="s">
        <v>68</v>
      </c>
      <c r="G231" s="123">
        <v>1.19</v>
      </c>
      <c r="H231" s="124">
        <f t="shared" si="3"/>
        <v>3.4020000000000001</v>
      </c>
      <c r="I231" s="125"/>
      <c r="J231" s="174">
        <v>0.8</v>
      </c>
      <c r="K231" s="112" t="s">
        <v>1165</v>
      </c>
      <c r="L231" s="112" t="s">
        <v>1165</v>
      </c>
      <c r="M231" s="13" t="s">
        <v>1070</v>
      </c>
      <c r="O231" s="17"/>
      <c r="P231" s="27"/>
      <c r="Q231" s="18"/>
    </row>
    <row r="232" spans="1:17" ht="31.5" customHeight="1" x14ac:dyDescent="0.3">
      <c r="A232" s="53">
        <v>219</v>
      </c>
      <c r="B232" s="69">
        <v>21</v>
      </c>
      <c r="C232" s="69">
        <v>65</v>
      </c>
      <c r="D232" s="70" t="s">
        <v>64</v>
      </c>
      <c r="E232" s="136" t="s">
        <v>426</v>
      </c>
      <c r="F232" s="70" t="s">
        <v>69</v>
      </c>
      <c r="G232" s="123">
        <v>2.11</v>
      </c>
      <c r="H232" s="124">
        <f t="shared" si="3"/>
        <v>3.4020000000000001</v>
      </c>
      <c r="I232" s="125"/>
      <c r="J232" s="174">
        <v>0.8</v>
      </c>
      <c r="K232" s="112" t="s">
        <v>1165</v>
      </c>
      <c r="L232" s="112" t="s">
        <v>1165</v>
      </c>
      <c r="M232" s="13" t="s">
        <v>1070</v>
      </c>
      <c r="O232" s="17"/>
      <c r="P232" s="27"/>
      <c r="Q232" s="18"/>
    </row>
    <row r="233" spans="1:17" ht="31.5" customHeight="1" x14ac:dyDescent="0.3">
      <c r="A233" s="53">
        <v>220</v>
      </c>
      <c r="B233" s="69">
        <v>21</v>
      </c>
      <c r="C233" s="69">
        <v>65</v>
      </c>
      <c r="D233" s="70" t="s">
        <v>64</v>
      </c>
      <c r="E233" s="136" t="s">
        <v>427</v>
      </c>
      <c r="F233" s="70" t="s">
        <v>428</v>
      </c>
      <c r="G233" s="123">
        <v>2.33</v>
      </c>
      <c r="H233" s="124">
        <f t="shared" si="3"/>
        <v>3.4020000000000001</v>
      </c>
      <c r="I233" s="125"/>
      <c r="J233" s="174">
        <v>0.8</v>
      </c>
      <c r="K233" s="112" t="s">
        <v>1165</v>
      </c>
      <c r="L233" s="112" t="s">
        <v>1165</v>
      </c>
      <c r="M233" s="13" t="s">
        <v>1070</v>
      </c>
      <c r="O233" s="17"/>
      <c r="P233" s="27"/>
      <c r="Q233" s="18"/>
    </row>
    <row r="234" spans="1:17" ht="31.5" customHeight="1" x14ac:dyDescent="0.3">
      <c r="A234" s="53">
        <v>221</v>
      </c>
      <c r="B234" s="69">
        <v>21</v>
      </c>
      <c r="C234" s="69">
        <v>65</v>
      </c>
      <c r="D234" s="70" t="s">
        <v>64</v>
      </c>
      <c r="E234" s="136" t="s">
        <v>429</v>
      </c>
      <c r="F234" s="70" t="s">
        <v>430</v>
      </c>
      <c r="G234" s="123">
        <v>0.51</v>
      </c>
      <c r="H234" s="124">
        <f t="shared" si="3"/>
        <v>3.4020000000000001</v>
      </c>
      <c r="I234" s="125"/>
      <c r="J234" s="174">
        <v>0.8</v>
      </c>
      <c r="K234" s="13" t="s">
        <v>1069</v>
      </c>
      <c r="L234" s="13" t="s">
        <v>1069</v>
      </c>
      <c r="M234" s="13" t="s">
        <v>1070</v>
      </c>
      <c r="O234" s="17"/>
      <c r="P234" s="27"/>
      <c r="Q234" s="18"/>
    </row>
    <row r="235" spans="1:17" ht="31.5" customHeight="1" x14ac:dyDescent="0.3">
      <c r="A235" s="53">
        <v>222</v>
      </c>
      <c r="B235" s="69">
        <v>21</v>
      </c>
      <c r="C235" s="69">
        <v>65</v>
      </c>
      <c r="D235" s="70" t="s">
        <v>64</v>
      </c>
      <c r="E235" s="136" t="s">
        <v>431</v>
      </c>
      <c r="F235" s="70" t="s">
        <v>432</v>
      </c>
      <c r="G235" s="123">
        <v>0.66</v>
      </c>
      <c r="H235" s="124">
        <f t="shared" si="3"/>
        <v>3.4020000000000001</v>
      </c>
      <c r="I235" s="125"/>
      <c r="J235" s="174">
        <v>0.8</v>
      </c>
      <c r="K235" s="13" t="s">
        <v>1069</v>
      </c>
      <c r="L235" s="13" t="s">
        <v>1069</v>
      </c>
      <c r="M235" s="13" t="s">
        <v>1070</v>
      </c>
      <c r="O235" s="17"/>
      <c r="P235" s="27"/>
      <c r="Q235" s="18"/>
    </row>
    <row r="236" spans="1:17" ht="31.5" customHeight="1" x14ac:dyDescent="0.3">
      <c r="A236" s="53">
        <v>223</v>
      </c>
      <c r="B236" s="69">
        <v>22</v>
      </c>
      <c r="C236" s="69">
        <v>68</v>
      </c>
      <c r="D236" s="70" t="s">
        <v>70</v>
      </c>
      <c r="E236" s="136" t="s">
        <v>433</v>
      </c>
      <c r="F236" s="70" t="s">
        <v>434</v>
      </c>
      <c r="G236" s="123">
        <v>1.1100000000000001</v>
      </c>
      <c r="H236" s="124">
        <f t="shared" si="3"/>
        <v>3.4020000000000001</v>
      </c>
      <c r="I236" s="125"/>
      <c r="J236" s="174">
        <v>1.4</v>
      </c>
      <c r="K236" s="13" t="s">
        <v>1069</v>
      </c>
      <c r="L236" s="13" t="s">
        <v>1069</v>
      </c>
      <c r="M236" s="13" t="s">
        <v>1070</v>
      </c>
      <c r="O236" s="17"/>
      <c r="P236" s="27"/>
      <c r="Q236" s="18"/>
    </row>
    <row r="237" spans="1:17" ht="31.5" customHeight="1" x14ac:dyDescent="0.3">
      <c r="A237" s="53">
        <v>224</v>
      </c>
      <c r="B237" s="69">
        <v>22</v>
      </c>
      <c r="C237" s="69">
        <v>68</v>
      </c>
      <c r="D237" s="70" t="s">
        <v>70</v>
      </c>
      <c r="E237" s="136" t="s">
        <v>435</v>
      </c>
      <c r="F237" s="70" t="s">
        <v>436</v>
      </c>
      <c r="G237" s="123">
        <v>0.39</v>
      </c>
      <c r="H237" s="124">
        <f t="shared" si="3"/>
        <v>3.4020000000000001</v>
      </c>
      <c r="I237" s="125"/>
      <c r="J237" s="174">
        <v>1.4</v>
      </c>
      <c r="K237" s="13" t="s">
        <v>1069</v>
      </c>
      <c r="L237" s="13" t="s">
        <v>1069</v>
      </c>
      <c r="M237" s="13" t="s">
        <v>1070</v>
      </c>
      <c r="O237" s="17"/>
      <c r="P237" s="27"/>
      <c r="Q237" s="18"/>
    </row>
    <row r="238" spans="1:17" ht="31.5" customHeight="1" x14ac:dyDescent="0.3">
      <c r="A238" s="53">
        <v>225</v>
      </c>
      <c r="B238" s="69">
        <v>22</v>
      </c>
      <c r="C238" s="69">
        <v>68</v>
      </c>
      <c r="D238" s="70" t="s">
        <v>70</v>
      </c>
      <c r="E238" s="136" t="s">
        <v>437</v>
      </c>
      <c r="F238" s="70" t="s">
        <v>438</v>
      </c>
      <c r="G238" s="123">
        <v>1.85</v>
      </c>
      <c r="H238" s="124">
        <f t="shared" si="3"/>
        <v>3.4020000000000001</v>
      </c>
      <c r="I238" s="125"/>
      <c r="J238" s="174">
        <v>1.4</v>
      </c>
      <c r="K238" s="13" t="s">
        <v>1069</v>
      </c>
      <c r="L238" s="13" t="s">
        <v>1069</v>
      </c>
      <c r="M238" s="13" t="s">
        <v>1070</v>
      </c>
      <c r="O238" s="17"/>
      <c r="P238" s="27"/>
      <c r="Q238" s="18"/>
    </row>
    <row r="239" spans="1:17" ht="37.5" x14ac:dyDescent="0.3">
      <c r="A239" s="53">
        <v>226</v>
      </c>
      <c r="B239" s="69">
        <v>22</v>
      </c>
      <c r="C239" s="69">
        <v>68</v>
      </c>
      <c r="D239" s="70" t="s">
        <v>70</v>
      </c>
      <c r="E239" s="136" t="s">
        <v>439</v>
      </c>
      <c r="F239" s="70" t="s">
        <v>440</v>
      </c>
      <c r="G239" s="123">
        <v>2.12</v>
      </c>
      <c r="H239" s="124">
        <f t="shared" si="3"/>
        <v>3.4020000000000001</v>
      </c>
      <c r="I239" s="125"/>
      <c r="J239" s="174">
        <v>1.4</v>
      </c>
      <c r="K239" s="13" t="s">
        <v>1069</v>
      </c>
      <c r="L239" s="13" t="s">
        <v>1069</v>
      </c>
      <c r="M239" s="13" t="s">
        <v>1070</v>
      </c>
      <c r="O239" s="17"/>
      <c r="P239" s="27"/>
      <c r="Q239" s="18"/>
    </row>
    <row r="240" spans="1:17" ht="36.75" customHeight="1" x14ac:dyDescent="0.3">
      <c r="A240" s="53">
        <v>227</v>
      </c>
      <c r="B240" s="69">
        <v>23</v>
      </c>
      <c r="C240" s="69">
        <v>75</v>
      </c>
      <c r="D240" s="70" t="s">
        <v>71</v>
      </c>
      <c r="E240" s="136" t="s">
        <v>441</v>
      </c>
      <c r="F240" s="70" t="s">
        <v>442</v>
      </c>
      <c r="G240" s="123">
        <v>0.85</v>
      </c>
      <c r="H240" s="124">
        <f t="shared" si="3"/>
        <v>3.4020000000000001</v>
      </c>
      <c r="I240" s="125"/>
      <c r="J240" s="126">
        <v>1</v>
      </c>
      <c r="K240" s="13" t="s">
        <v>1069</v>
      </c>
      <c r="L240" s="13" t="s">
        <v>1069</v>
      </c>
      <c r="M240" s="13" t="s">
        <v>1070</v>
      </c>
      <c r="O240" s="17"/>
      <c r="P240" s="27"/>
      <c r="Q240" s="18"/>
    </row>
    <row r="241" spans="1:17" ht="56.25" x14ac:dyDescent="0.3">
      <c r="A241" s="53">
        <v>228</v>
      </c>
      <c r="B241" s="69">
        <v>23</v>
      </c>
      <c r="C241" s="69">
        <v>75</v>
      </c>
      <c r="D241" s="70" t="s">
        <v>71</v>
      </c>
      <c r="E241" s="136" t="s">
        <v>443</v>
      </c>
      <c r="F241" s="70" t="s">
        <v>444</v>
      </c>
      <c r="G241" s="123">
        <v>2.48</v>
      </c>
      <c r="H241" s="124">
        <f t="shared" si="3"/>
        <v>3.4020000000000001</v>
      </c>
      <c r="I241" s="125"/>
      <c r="J241" s="126">
        <v>1</v>
      </c>
      <c r="K241" s="13" t="s">
        <v>1069</v>
      </c>
      <c r="L241" s="13" t="s">
        <v>1069</v>
      </c>
      <c r="M241" s="13" t="s">
        <v>1070</v>
      </c>
      <c r="O241" s="17"/>
      <c r="P241" s="27"/>
      <c r="Q241" s="18"/>
    </row>
    <row r="242" spans="1:17" ht="56.25" x14ac:dyDescent="0.3">
      <c r="A242" s="53">
        <v>229</v>
      </c>
      <c r="B242" s="69">
        <v>23</v>
      </c>
      <c r="C242" s="69">
        <v>75</v>
      </c>
      <c r="D242" s="70" t="s">
        <v>71</v>
      </c>
      <c r="E242" s="136" t="s">
        <v>445</v>
      </c>
      <c r="F242" s="70" t="s">
        <v>446</v>
      </c>
      <c r="G242" s="123">
        <v>0.91</v>
      </c>
      <c r="H242" s="124">
        <f t="shared" si="3"/>
        <v>3.4020000000000001</v>
      </c>
      <c r="I242" s="125"/>
      <c r="J242" s="126">
        <v>1</v>
      </c>
      <c r="K242" s="13" t="s">
        <v>1069</v>
      </c>
      <c r="L242" s="13" t="s">
        <v>1069</v>
      </c>
      <c r="M242" s="13" t="s">
        <v>1070</v>
      </c>
      <c r="O242" s="17"/>
      <c r="P242" s="27"/>
      <c r="Q242" s="18"/>
    </row>
    <row r="243" spans="1:17" ht="33" customHeight="1" x14ac:dyDescent="0.3">
      <c r="A243" s="53">
        <v>230</v>
      </c>
      <c r="B243" s="69">
        <v>23</v>
      </c>
      <c r="C243" s="69">
        <v>75</v>
      </c>
      <c r="D243" s="70" t="s">
        <v>71</v>
      </c>
      <c r="E243" s="136" t="s">
        <v>447</v>
      </c>
      <c r="F243" s="70" t="s">
        <v>448</v>
      </c>
      <c r="G243" s="123">
        <v>1.28</v>
      </c>
      <c r="H243" s="124">
        <f t="shared" si="3"/>
        <v>3.4020000000000001</v>
      </c>
      <c r="I243" s="125"/>
      <c r="J243" s="126">
        <v>1</v>
      </c>
      <c r="K243" s="13" t="s">
        <v>1069</v>
      </c>
      <c r="L243" s="13" t="s">
        <v>1069</v>
      </c>
      <c r="M243" s="13" t="s">
        <v>1070</v>
      </c>
      <c r="O243" s="17"/>
      <c r="P243" s="27"/>
      <c r="Q243" s="18"/>
    </row>
    <row r="244" spans="1:17" ht="33" customHeight="1" x14ac:dyDescent="0.3">
      <c r="A244" s="53">
        <v>231</v>
      </c>
      <c r="B244" s="69">
        <v>23</v>
      </c>
      <c r="C244" s="69">
        <v>75</v>
      </c>
      <c r="D244" s="70" t="s">
        <v>71</v>
      </c>
      <c r="E244" s="136" t="s">
        <v>449</v>
      </c>
      <c r="F244" s="70" t="s">
        <v>450</v>
      </c>
      <c r="G244" s="123">
        <v>1.1100000000000001</v>
      </c>
      <c r="H244" s="124">
        <f t="shared" si="3"/>
        <v>3.4020000000000001</v>
      </c>
      <c r="I244" s="125"/>
      <c r="J244" s="126">
        <v>1</v>
      </c>
      <c r="K244" s="13" t="s">
        <v>1069</v>
      </c>
      <c r="L244" s="13" t="s">
        <v>1069</v>
      </c>
      <c r="M244" s="13" t="s">
        <v>1070</v>
      </c>
      <c r="O244" s="17"/>
      <c r="P244" s="27"/>
      <c r="Q244" s="18"/>
    </row>
    <row r="245" spans="1:17" ht="39.75" customHeight="1" x14ac:dyDescent="0.3">
      <c r="A245" s="53">
        <v>232</v>
      </c>
      <c r="B245" s="69">
        <v>23</v>
      </c>
      <c r="C245" s="69">
        <v>75</v>
      </c>
      <c r="D245" s="70" t="s">
        <v>71</v>
      </c>
      <c r="E245" s="136" t="s">
        <v>451</v>
      </c>
      <c r="F245" s="70" t="s">
        <v>452</v>
      </c>
      <c r="G245" s="123">
        <v>1.25</v>
      </c>
      <c r="H245" s="124">
        <f t="shared" si="3"/>
        <v>3.4020000000000001</v>
      </c>
      <c r="I245" s="125"/>
      <c r="J245" s="126">
        <v>1</v>
      </c>
      <c r="K245" s="13" t="s">
        <v>1069</v>
      </c>
      <c r="L245" s="13" t="s">
        <v>1069</v>
      </c>
      <c r="M245" s="13" t="s">
        <v>1070</v>
      </c>
      <c r="O245" s="17"/>
      <c r="P245" s="27"/>
      <c r="Q245" s="18"/>
    </row>
    <row r="246" spans="1:17" ht="43.5" customHeight="1" x14ac:dyDescent="0.3">
      <c r="A246" s="53">
        <v>233</v>
      </c>
      <c r="B246" s="69">
        <v>24</v>
      </c>
      <c r="C246" s="69">
        <v>77</v>
      </c>
      <c r="D246" s="70" t="s">
        <v>72</v>
      </c>
      <c r="E246" s="136" t="s">
        <v>453</v>
      </c>
      <c r="F246" s="70" t="s">
        <v>454</v>
      </c>
      <c r="G246" s="123">
        <v>1.78</v>
      </c>
      <c r="H246" s="124">
        <f t="shared" si="3"/>
        <v>3.4020000000000001</v>
      </c>
      <c r="I246" s="125"/>
      <c r="J246" s="126">
        <v>1</v>
      </c>
      <c r="K246" s="13" t="s">
        <v>1069</v>
      </c>
      <c r="L246" s="13" t="s">
        <v>1069</v>
      </c>
      <c r="M246" s="13" t="s">
        <v>1070</v>
      </c>
      <c r="O246" s="17"/>
      <c r="P246" s="27"/>
      <c r="Q246" s="18"/>
    </row>
    <row r="247" spans="1:17" ht="41.25" customHeight="1" x14ac:dyDescent="0.3">
      <c r="A247" s="53">
        <v>234</v>
      </c>
      <c r="B247" s="69">
        <v>24</v>
      </c>
      <c r="C247" s="69">
        <v>77</v>
      </c>
      <c r="D247" s="70" t="s">
        <v>72</v>
      </c>
      <c r="E247" s="136" t="s">
        <v>455</v>
      </c>
      <c r="F247" s="70" t="s">
        <v>456</v>
      </c>
      <c r="G247" s="123">
        <v>1.67</v>
      </c>
      <c r="H247" s="124">
        <f t="shared" si="3"/>
        <v>3.4020000000000001</v>
      </c>
      <c r="I247" s="125"/>
      <c r="J247" s="127">
        <v>1</v>
      </c>
      <c r="K247" s="13" t="s">
        <v>1069</v>
      </c>
      <c r="L247" s="13" t="s">
        <v>1069</v>
      </c>
      <c r="M247" s="13" t="s">
        <v>1070</v>
      </c>
      <c r="O247" s="17"/>
      <c r="P247" s="27"/>
      <c r="Q247" s="18"/>
    </row>
    <row r="248" spans="1:17" ht="41.25" customHeight="1" x14ac:dyDescent="0.3">
      <c r="A248" s="53">
        <v>235</v>
      </c>
      <c r="B248" s="69">
        <v>24</v>
      </c>
      <c r="C248" s="69">
        <v>77</v>
      </c>
      <c r="D248" s="70" t="s">
        <v>72</v>
      </c>
      <c r="E248" s="136" t="s">
        <v>457</v>
      </c>
      <c r="F248" s="70" t="s">
        <v>458</v>
      </c>
      <c r="G248" s="123">
        <v>0.87</v>
      </c>
      <c r="H248" s="124">
        <f t="shared" si="3"/>
        <v>3.4020000000000001</v>
      </c>
      <c r="I248" s="125"/>
      <c r="J248" s="126">
        <v>1</v>
      </c>
      <c r="K248" s="13" t="s">
        <v>1069</v>
      </c>
      <c r="L248" s="13" t="s">
        <v>1069</v>
      </c>
      <c r="M248" s="13" t="s">
        <v>1070</v>
      </c>
      <c r="O248" s="17"/>
      <c r="P248" s="27"/>
      <c r="Q248" s="18"/>
    </row>
    <row r="249" spans="1:17" ht="39" customHeight="1" x14ac:dyDescent="0.3">
      <c r="A249" s="53">
        <v>236</v>
      </c>
      <c r="B249" s="69">
        <v>24</v>
      </c>
      <c r="C249" s="69">
        <v>77</v>
      </c>
      <c r="D249" s="70" t="s">
        <v>72</v>
      </c>
      <c r="E249" s="136" t="s">
        <v>459</v>
      </c>
      <c r="F249" s="70" t="s">
        <v>460</v>
      </c>
      <c r="G249" s="123">
        <v>1.57</v>
      </c>
      <c r="H249" s="124">
        <f t="shared" si="3"/>
        <v>3.4020000000000001</v>
      </c>
      <c r="I249" s="125"/>
      <c r="J249" s="127">
        <v>1</v>
      </c>
      <c r="K249" s="13" t="s">
        <v>1069</v>
      </c>
      <c r="L249" s="13" t="s">
        <v>1069</v>
      </c>
      <c r="M249" s="13" t="s">
        <v>1070</v>
      </c>
      <c r="O249" s="17"/>
      <c r="P249" s="27"/>
      <c r="Q249" s="18"/>
    </row>
    <row r="250" spans="1:17" ht="42.75" customHeight="1" x14ac:dyDescent="0.3">
      <c r="A250" s="53">
        <v>237</v>
      </c>
      <c r="B250" s="69">
        <v>25</v>
      </c>
      <c r="C250" s="69">
        <v>81</v>
      </c>
      <c r="D250" s="70" t="s">
        <v>73</v>
      </c>
      <c r="E250" s="136" t="s">
        <v>461</v>
      </c>
      <c r="F250" s="70" t="s">
        <v>462</v>
      </c>
      <c r="G250" s="123">
        <v>0.85</v>
      </c>
      <c r="H250" s="124">
        <f t="shared" si="3"/>
        <v>3.4020000000000001</v>
      </c>
      <c r="I250" s="125"/>
      <c r="J250" s="168">
        <v>0.8</v>
      </c>
      <c r="K250" s="13" t="s">
        <v>1069</v>
      </c>
      <c r="L250" s="13" t="s">
        <v>1069</v>
      </c>
      <c r="M250" s="13" t="s">
        <v>1070</v>
      </c>
      <c r="O250" s="17"/>
      <c r="P250" s="27"/>
      <c r="Q250" s="18"/>
    </row>
    <row r="251" spans="1:17" ht="45" customHeight="1" x14ac:dyDescent="0.3">
      <c r="A251" s="53">
        <v>238</v>
      </c>
      <c r="B251" s="69">
        <v>25</v>
      </c>
      <c r="C251" s="69">
        <v>81</v>
      </c>
      <c r="D251" s="70" t="s">
        <v>73</v>
      </c>
      <c r="E251" s="136" t="s">
        <v>463</v>
      </c>
      <c r="F251" s="70" t="s">
        <v>464</v>
      </c>
      <c r="G251" s="123">
        <v>1.32</v>
      </c>
      <c r="H251" s="124">
        <f t="shared" si="3"/>
        <v>3.4020000000000001</v>
      </c>
      <c r="I251" s="125"/>
      <c r="J251" s="168">
        <v>0.8</v>
      </c>
      <c r="K251" s="13" t="s">
        <v>1069</v>
      </c>
      <c r="L251" s="13" t="s">
        <v>1069</v>
      </c>
      <c r="M251" s="13" t="s">
        <v>1070</v>
      </c>
      <c r="O251" s="17"/>
      <c r="P251" s="27"/>
      <c r="Q251" s="18"/>
    </row>
    <row r="252" spans="1:17" ht="45" customHeight="1" x14ac:dyDescent="0.3">
      <c r="A252" s="53">
        <v>239</v>
      </c>
      <c r="B252" s="69">
        <v>25</v>
      </c>
      <c r="C252" s="69">
        <v>81</v>
      </c>
      <c r="D252" s="70" t="s">
        <v>73</v>
      </c>
      <c r="E252" s="136" t="s">
        <v>465</v>
      </c>
      <c r="F252" s="70" t="s">
        <v>466</v>
      </c>
      <c r="G252" s="123">
        <v>1.05</v>
      </c>
      <c r="H252" s="124">
        <f t="shared" si="3"/>
        <v>3.4020000000000001</v>
      </c>
      <c r="I252" s="125"/>
      <c r="J252" s="168">
        <v>0.8</v>
      </c>
      <c r="K252" s="13" t="s">
        <v>1069</v>
      </c>
      <c r="L252" s="13" t="s">
        <v>1069</v>
      </c>
      <c r="M252" s="13" t="s">
        <v>1070</v>
      </c>
      <c r="O252" s="17"/>
      <c r="P252" s="27"/>
      <c r="Q252" s="18"/>
    </row>
    <row r="253" spans="1:17" ht="39" customHeight="1" x14ac:dyDescent="0.3">
      <c r="A253" s="53">
        <v>240</v>
      </c>
      <c r="B253" s="69">
        <v>25</v>
      </c>
      <c r="C253" s="69">
        <v>81</v>
      </c>
      <c r="D253" s="70" t="s">
        <v>73</v>
      </c>
      <c r="E253" s="136" t="s">
        <v>467</v>
      </c>
      <c r="F253" s="70" t="s">
        <v>468</v>
      </c>
      <c r="G253" s="123">
        <v>1.01</v>
      </c>
      <c r="H253" s="124">
        <f t="shared" si="3"/>
        <v>3.4020000000000001</v>
      </c>
      <c r="I253" s="125"/>
      <c r="J253" s="168">
        <v>0.8</v>
      </c>
      <c r="K253" s="13" t="s">
        <v>1069</v>
      </c>
      <c r="L253" s="13" t="s">
        <v>1069</v>
      </c>
      <c r="M253" s="13" t="s">
        <v>1070</v>
      </c>
      <c r="O253" s="17"/>
      <c r="P253" s="27"/>
      <c r="Q253" s="18"/>
    </row>
    <row r="254" spans="1:17" ht="42.75" customHeight="1" x14ac:dyDescent="0.3">
      <c r="A254" s="53">
        <v>241</v>
      </c>
      <c r="B254" s="69">
        <v>25</v>
      </c>
      <c r="C254" s="69">
        <v>81</v>
      </c>
      <c r="D254" s="70" t="s">
        <v>73</v>
      </c>
      <c r="E254" s="136" t="s">
        <v>469</v>
      </c>
      <c r="F254" s="70" t="s">
        <v>470</v>
      </c>
      <c r="G254" s="123">
        <v>2.11</v>
      </c>
      <c r="H254" s="124">
        <f t="shared" si="3"/>
        <v>3.4020000000000001</v>
      </c>
      <c r="I254" s="125"/>
      <c r="J254" s="168">
        <v>0.8</v>
      </c>
      <c r="K254" s="13" t="s">
        <v>1069</v>
      </c>
      <c r="L254" s="13" t="s">
        <v>1069</v>
      </c>
      <c r="M254" s="13" t="s">
        <v>1070</v>
      </c>
      <c r="O254" s="17"/>
      <c r="P254" s="27"/>
      <c r="Q254" s="18"/>
    </row>
    <row r="255" spans="1:17" ht="41.25" customHeight="1" x14ac:dyDescent="0.3">
      <c r="A255" s="53">
        <v>242</v>
      </c>
      <c r="B255" s="69">
        <v>25</v>
      </c>
      <c r="C255" s="69">
        <v>81</v>
      </c>
      <c r="D255" s="70" t="s">
        <v>73</v>
      </c>
      <c r="E255" s="136" t="s">
        <v>471</v>
      </c>
      <c r="F255" s="70" t="s">
        <v>472</v>
      </c>
      <c r="G255" s="123">
        <v>3.97</v>
      </c>
      <c r="H255" s="124">
        <f t="shared" si="3"/>
        <v>3.4020000000000001</v>
      </c>
      <c r="I255" s="125"/>
      <c r="J255" s="168">
        <v>0.8</v>
      </c>
      <c r="K255" s="13" t="s">
        <v>1069</v>
      </c>
      <c r="L255" s="13" t="s">
        <v>1069</v>
      </c>
      <c r="M255" s="13" t="s">
        <v>1070</v>
      </c>
      <c r="O255" s="17"/>
      <c r="P255" s="27"/>
      <c r="Q255" s="18"/>
    </row>
    <row r="256" spans="1:17" ht="39.75" customHeight="1" x14ac:dyDescent="0.3">
      <c r="A256" s="53">
        <v>243</v>
      </c>
      <c r="B256" s="69">
        <v>25</v>
      </c>
      <c r="C256" s="69">
        <v>81</v>
      </c>
      <c r="D256" s="70" t="s">
        <v>73</v>
      </c>
      <c r="E256" s="136" t="s">
        <v>473</v>
      </c>
      <c r="F256" s="70" t="s">
        <v>474</v>
      </c>
      <c r="G256" s="123">
        <v>4.3099999999999996</v>
      </c>
      <c r="H256" s="124">
        <f t="shared" si="3"/>
        <v>3.4020000000000001</v>
      </c>
      <c r="I256" s="125"/>
      <c r="J256" s="168">
        <v>0.8</v>
      </c>
      <c r="K256" s="13" t="s">
        <v>1069</v>
      </c>
      <c r="L256" s="13" t="s">
        <v>1069</v>
      </c>
      <c r="M256" s="13" t="s">
        <v>1070</v>
      </c>
      <c r="O256" s="17"/>
      <c r="P256" s="27"/>
      <c r="Q256" s="18"/>
    </row>
    <row r="257" spans="1:17" ht="37.5" x14ac:dyDescent="0.3">
      <c r="A257" s="53">
        <v>244</v>
      </c>
      <c r="B257" s="69">
        <v>25</v>
      </c>
      <c r="C257" s="69">
        <v>81</v>
      </c>
      <c r="D257" s="70" t="s">
        <v>73</v>
      </c>
      <c r="E257" s="136" t="s">
        <v>475</v>
      </c>
      <c r="F257" s="70" t="s">
        <v>74</v>
      </c>
      <c r="G257" s="123">
        <v>1.2</v>
      </c>
      <c r="H257" s="124">
        <f t="shared" si="3"/>
        <v>3.4020000000000001</v>
      </c>
      <c r="I257" s="125"/>
      <c r="J257" s="168">
        <v>0.8</v>
      </c>
      <c r="K257" s="13" t="s">
        <v>1069</v>
      </c>
      <c r="L257" s="13" t="s">
        <v>1069</v>
      </c>
      <c r="M257" s="13" t="s">
        <v>1070</v>
      </c>
      <c r="O257" s="17"/>
      <c r="P257" s="27"/>
      <c r="Q257" s="18"/>
    </row>
    <row r="258" spans="1:17" ht="37.5" x14ac:dyDescent="0.3">
      <c r="A258" s="53">
        <v>245</v>
      </c>
      <c r="B258" s="69">
        <v>25</v>
      </c>
      <c r="C258" s="69">
        <v>81</v>
      </c>
      <c r="D258" s="70" t="s">
        <v>73</v>
      </c>
      <c r="E258" s="136" t="s">
        <v>476</v>
      </c>
      <c r="F258" s="70" t="s">
        <v>75</v>
      </c>
      <c r="G258" s="123">
        <v>2.37</v>
      </c>
      <c r="H258" s="124">
        <f t="shared" si="3"/>
        <v>3.4020000000000001</v>
      </c>
      <c r="I258" s="125"/>
      <c r="J258" s="168">
        <v>0.8</v>
      </c>
      <c r="K258" s="13" t="s">
        <v>1069</v>
      </c>
      <c r="L258" s="13" t="s">
        <v>1069</v>
      </c>
      <c r="M258" s="13" t="s">
        <v>1070</v>
      </c>
      <c r="O258" s="17"/>
      <c r="P258" s="27"/>
      <c r="Q258" s="18"/>
    </row>
    <row r="259" spans="1:17" ht="37.5" x14ac:dyDescent="0.3">
      <c r="A259" s="53">
        <v>246</v>
      </c>
      <c r="B259" s="69">
        <v>25</v>
      </c>
      <c r="C259" s="69">
        <v>81</v>
      </c>
      <c r="D259" s="70" t="s">
        <v>73</v>
      </c>
      <c r="E259" s="136" t="s">
        <v>477</v>
      </c>
      <c r="F259" s="70" t="s">
        <v>478</v>
      </c>
      <c r="G259" s="123">
        <v>4.13</v>
      </c>
      <c r="H259" s="124">
        <f t="shared" si="3"/>
        <v>3.4020000000000001</v>
      </c>
      <c r="I259" s="125"/>
      <c r="J259" s="168">
        <v>0.8</v>
      </c>
      <c r="K259" s="13" t="s">
        <v>1069</v>
      </c>
      <c r="L259" s="13" t="s">
        <v>1069</v>
      </c>
      <c r="M259" s="13" t="s">
        <v>1070</v>
      </c>
      <c r="O259" s="17"/>
      <c r="P259" s="27"/>
      <c r="Q259" s="18"/>
    </row>
    <row r="260" spans="1:17" ht="37.5" x14ac:dyDescent="0.3">
      <c r="A260" s="53">
        <v>247</v>
      </c>
      <c r="B260" s="69">
        <v>25</v>
      </c>
      <c r="C260" s="69">
        <v>81</v>
      </c>
      <c r="D260" s="70" t="s">
        <v>73</v>
      </c>
      <c r="E260" s="136" t="s">
        <v>479</v>
      </c>
      <c r="F260" s="70" t="s">
        <v>480</v>
      </c>
      <c r="G260" s="123">
        <v>6.08</v>
      </c>
      <c r="H260" s="124">
        <f t="shared" si="3"/>
        <v>3.4020000000000001</v>
      </c>
      <c r="I260" s="125"/>
      <c r="J260" s="168">
        <v>0.8</v>
      </c>
      <c r="K260" s="13" t="s">
        <v>1069</v>
      </c>
      <c r="L260" s="13" t="s">
        <v>1069</v>
      </c>
      <c r="M260" s="13" t="s">
        <v>1070</v>
      </c>
      <c r="O260" s="17"/>
      <c r="P260" s="27"/>
      <c r="Q260" s="18"/>
    </row>
    <row r="261" spans="1:17" ht="37.5" x14ac:dyDescent="0.3">
      <c r="A261" s="53">
        <v>248</v>
      </c>
      <c r="B261" s="69">
        <v>25</v>
      </c>
      <c r="C261" s="69">
        <v>81</v>
      </c>
      <c r="D261" s="70" t="s">
        <v>73</v>
      </c>
      <c r="E261" s="136" t="s">
        <v>481</v>
      </c>
      <c r="F261" s="70" t="s">
        <v>482</v>
      </c>
      <c r="G261" s="123">
        <v>7.12</v>
      </c>
      <c r="H261" s="124">
        <f t="shared" si="3"/>
        <v>3.4020000000000001</v>
      </c>
      <c r="I261" s="125"/>
      <c r="J261" s="168">
        <v>0.8</v>
      </c>
      <c r="K261" s="13" t="s">
        <v>1069</v>
      </c>
      <c r="L261" s="13" t="s">
        <v>1069</v>
      </c>
      <c r="M261" s="13" t="s">
        <v>1070</v>
      </c>
      <c r="O261" s="17"/>
      <c r="P261" s="27"/>
      <c r="Q261" s="18"/>
    </row>
    <row r="262" spans="1:17" ht="37.5" x14ac:dyDescent="0.3">
      <c r="A262" s="53">
        <v>249</v>
      </c>
      <c r="B262" s="69">
        <v>26</v>
      </c>
      <c r="C262" s="69">
        <v>86</v>
      </c>
      <c r="D262" s="70" t="s">
        <v>76</v>
      </c>
      <c r="E262" s="136" t="s">
        <v>483</v>
      </c>
      <c r="F262" s="70" t="s">
        <v>77</v>
      </c>
      <c r="G262" s="123">
        <v>0.79</v>
      </c>
      <c r="H262" s="124">
        <f t="shared" si="3"/>
        <v>3.4020000000000001</v>
      </c>
      <c r="I262" s="125"/>
      <c r="J262" s="128">
        <v>1</v>
      </c>
      <c r="K262" s="13" t="s">
        <v>1069</v>
      </c>
      <c r="L262" s="13" t="s">
        <v>1069</v>
      </c>
      <c r="M262" s="13" t="s">
        <v>1070</v>
      </c>
      <c r="O262" s="17"/>
      <c r="P262" s="27"/>
      <c r="Q262" s="18"/>
    </row>
    <row r="263" spans="1:17" ht="37.5" x14ac:dyDescent="0.3">
      <c r="A263" s="53">
        <v>250</v>
      </c>
      <c r="B263" s="69">
        <v>27</v>
      </c>
      <c r="C263" s="69">
        <v>97</v>
      </c>
      <c r="D263" s="70" t="s">
        <v>78</v>
      </c>
      <c r="E263" s="136" t="s">
        <v>484</v>
      </c>
      <c r="F263" s="70" t="s">
        <v>485</v>
      </c>
      <c r="G263" s="123">
        <v>0.74</v>
      </c>
      <c r="H263" s="124">
        <f t="shared" si="3"/>
        <v>3.4020000000000001</v>
      </c>
      <c r="I263" s="125"/>
      <c r="J263" s="128">
        <v>1</v>
      </c>
      <c r="K263" s="112" t="s">
        <v>1165</v>
      </c>
      <c r="L263" s="112" t="s">
        <v>1165</v>
      </c>
      <c r="M263" s="13" t="s">
        <v>1070</v>
      </c>
      <c r="O263" s="17"/>
      <c r="P263" s="27"/>
      <c r="Q263" s="18"/>
    </row>
    <row r="264" spans="1:17" ht="56.25" x14ac:dyDescent="0.3">
      <c r="A264" s="53">
        <v>251</v>
      </c>
      <c r="B264" s="69">
        <v>27</v>
      </c>
      <c r="C264" s="69" t="s">
        <v>293</v>
      </c>
      <c r="D264" s="70" t="s">
        <v>78</v>
      </c>
      <c r="E264" s="136" t="s">
        <v>486</v>
      </c>
      <c r="F264" s="70" t="s">
        <v>487</v>
      </c>
      <c r="G264" s="123">
        <v>0.69</v>
      </c>
      <c r="H264" s="124">
        <f t="shared" si="3"/>
        <v>3.4020000000000001</v>
      </c>
      <c r="I264" s="125"/>
      <c r="J264" s="128">
        <v>1</v>
      </c>
      <c r="K264" s="13" t="s">
        <v>1069</v>
      </c>
      <c r="L264" s="13" t="s">
        <v>1069</v>
      </c>
      <c r="M264" s="13" t="s">
        <v>1070</v>
      </c>
      <c r="O264" s="17"/>
      <c r="P264" s="27"/>
      <c r="Q264" s="18"/>
    </row>
    <row r="265" spans="1:17" ht="33" customHeight="1" x14ac:dyDescent="0.3">
      <c r="A265" s="53">
        <v>252</v>
      </c>
      <c r="B265" s="69">
        <v>27</v>
      </c>
      <c r="C265" s="69" t="s">
        <v>293</v>
      </c>
      <c r="D265" s="70" t="s">
        <v>78</v>
      </c>
      <c r="E265" s="136" t="s">
        <v>488</v>
      </c>
      <c r="F265" s="70" t="s">
        <v>489</v>
      </c>
      <c r="G265" s="123">
        <v>0.72</v>
      </c>
      <c r="H265" s="124">
        <f t="shared" si="3"/>
        <v>3.4020000000000001</v>
      </c>
      <c r="I265" s="125"/>
      <c r="J265" s="128">
        <v>1</v>
      </c>
      <c r="K265" s="112" t="s">
        <v>1165</v>
      </c>
      <c r="L265" s="112" t="s">
        <v>1165</v>
      </c>
      <c r="M265" s="13" t="s">
        <v>1070</v>
      </c>
      <c r="O265" s="17"/>
      <c r="P265" s="27"/>
      <c r="Q265" s="18"/>
    </row>
    <row r="266" spans="1:17" ht="33" customHeight="1" x14ac:dyDescent="0.3">
      <c r="A266" s="53">
        <v>253</v>
      </c>
      <c r="B266" s="69">
        <v>27</v>
      </c>
      <c r="C266" s="69" t="s">
        <v>293</v>
      </c>
      <c r="D266" s="70" t="s">
        <v>78</v>
      </c>
      <c r="E266" s="136" t="s">
        <v>490</v>
      </c>
      <c r="F266" s="70" t="s">
        <v>491</v>
      </c>
      <c r="G266" s="123">
        <v>0.59</v>
      </c>
      <c r="H266" s="124">
        <f t="shared" si="3"/>
        <v>3.4020000000000001</v>
      </c>
      <c r="I266" s="125"/>
      <c r="J266" s="128">
        <v>1</v>
      </c>
      <c r="K266" s="13" t="s">
        <v>1069</v>
      </c>
      <c r="L266" s="13" t="s">
        <v>1069</v>
      </c>
      <c r="M266" s="13" t="s">
        <v>1070</v>
      </c>
      <c r="O266" s="17"/>
      <c r="P266" s="27"/>
      <c r="Q266" s="18"/>
    </row>
    <row r="267" spans="1:17" ht="33.75" customHeight="1" x14ac:dyDescent="0.3">
      <c r="A267" s="53">
        <v>254</v>
      </c>
      <c r="B267" s="69">
        <v>27</v>
      </c>
      <c r="C267" s="69" t="s">
        <v>293</v>
      </c>
      <c r="D267" s="70" t="s">
        <v>78</v>
      </c>
      <c r="E267" s="136" t="s">
        <v>492</v>
      </c>
      <c r="F267" s="70" t="s">
        <v>493</v>
      </c>
      <c r="G267" s="123">
        <v>0.7</v>
      </c>
      <c r="H267" s="124">
        <f t="shared" si="3"/>
        <v>3.4020000000000001</v>
      </c>
      <c r="I267" s="125"/>
      <c r="J267" s="128">
        <v>1</v>
      </c>
      <c r="K267" s="112" t="s">
        <v>1165</v>
      </c>
      <c r="L267" s="112" t="s">
        <v>1165</v>
      </c>
      <c r="M267" s="13" t="s">
        <v>1070</v>
      </c>
      <c r="O267" s="17"/>
      <c r="P267" s="27"/>
      <c r="Q267" s="18"/>
    </row>
    <row r="268" spans="1:17" ht="37.5" x14ac:dyDescent="0.3">
      <c r="A268" s="53">
        <v>255</v>
      </c>
      <c r="B268" s="69">
        <v>27</v>
      </c>
      <c r="C268" s="69" t="s">
        <v>293</v>
      </c>
      <c r="D268" s="70" t="s">
        <v>78</v>
      </c>
      <c r="E268" s="136" t="s">
        <v>494</v>
      </c>
      <c r="F268" s="70" t="s">
        <v>495</v>
      </c>
      <c r="G268" s="123">
        <v>0.78</v>
      </c>
      <c r="H268" s="124">
        <f t="shared" si="3"/>
        <v>3.4020000000000001</v>
      </c>
      <c r="I268" s="125"/>
      <c r="J268" s="128">
        <v>1</v>
      </c>
      <c r="K268" s="112" t="s">
        <v>1165</v>
      </c>
      <c r="L268" s="112" t="s">
        <v>1165</v>
      </c>
      <c r="M268" s="13" t="s">
        <v>1070</v>
      </c>
      <c r="O268" s="17"/>
      <c r="P268" s="27"/>
      <c r="Q268" s="18"/>
    </row>
    <row r="269" spans="1:17" ht="37.5" x14ac:dyDescent="0.3">
      <c r="A269" s="53">
        <v>256</v>
      </c>
      <c r="B269" s="69">
        <v>27</v>
      </c>
      <c r="C269" s="69" t="s">
        <v>293</v>
      </c>
      <c r="D269" s="70" t="s">
        <v>78</v>
      </c>
      <c r="E269" s="136" t="s">
        <v>496</v>
      </c>
      <c r="F269" s="70" t="s">
        <v>497</v>
      </c>
      <c r="G269" s="123">
        <v>1.7</v>
      </c>
      <c r="H269" s="124">
        <f t="shared" si="3"/>
        <v>3.4020000000000001</v>
      </c>
      <c r="I269" s="125"/>
      <c r="J269" s="128">
        <v>1</v>
      </c>
      <c r="K269" s="13" t="s">
        <v>1069</v>
      </c>
      <c r="L269" s="13" t="s">
        <v>1069</v>
      </c>
      <c r="M269" s="13" t="s">
        <v>1070</v>
      </c>
      <c r="O269" s="17"/>
      <c r="P269" s="27"/>
      <c r="Q269" s="18"/>
    </row>
    <row r="270" spans="1:17" ht="36.75" customHeight="1" x14ac:dyDescent="0.3">
      <c r="A270" s="53">
        <v>257</v>
      </c>
      <c r="B270" s="69">
        <v>27</v>
      </c>
      <c r="C270" s="69" t="s">
        <v>293</v>
      </c>
      <c r="D270" s="70" t="s">
        <v>78</v>
      </c>
      <c r="E270" s="136" t="s">
        <v>498</v>
      </c>
      <c r="F270" s="70" t="s">
        <v>499</v>
      </c>
      <c r="G270" s="123">
        <v>0.78</v>
      </c>
      <c r="H270" s="124">
        <f t="shared" si="3"/>
        <v>3.4020000000000001</v>
      </c>
      <c r="I270" s="125"/>
      <c r="J270" s="128">
        <v>1</v>
      </c>
      <c r="K270" s="13" t="s">
        <v>1069</v>
      </c>
      <c r="L270" s="13" t="s">
        <v>1069</v>
      </c>
      <c r="M270" s="13" t="s">
        <v>1070</v>
      </c>
      <c r="O270" s="17"/>
      <c r="P270" s="27"/>
      <c r="Q270" s="18"/>
    </row>
    <row r="271" spans="1:17" ht="36.75" customHeight="1" x14ac:dyDescent="0.3">
      <c r="A271" s="53">
        <v>258</v>
      </c>
      <c r="B271" s="69">
        <v>27</v>
      </c>
      <c r="C271" s="69" t="s">
        <v>293</v>
      </c>
      <c r="D271" s="70" t="s">
        <v>78</v>
      </c>
      <c r="E271" s="136" t="s">
        <v>500</v>
      </c>
      <c r="F271" s="70" t="s">
        <v>501</v>
      </c>
      <c r="G271" s="123">
        <v>1.54</v>
      </c>
      <c r="H271" s="124">
        <f t="shared" si="3"/>
        <v>3.4020000000000001</v>
      </c>
      <c r="I271" s="125"/>
      <c r="J271" s="128">
        <v>1</v>
      </c>
      <c r="K271" s="13" t="s">
        <v>1069</v>
      </c>
      <c r="L271" s="13" t="s">
        <v>1069</v>
      </c>
      <c r="M271" s="13" t="s">
        <v>1070</v>
      </c>
      <c r="O271" s="17"/>
      <c r="P271" s="27"/>
      <c r="Q271" s="18"/>
    </row>
    <row r="272" spans="1:17" ht="37.5" x14ac:dyDescent="0.3">
      <c r="A272" s="53">
        <v>259</v>
      </c>
      <c r="B272" s="69">
        <v>27</v>
      </c>
      <c r="C272" s="69" t="s">
        <v>293</v>
      </c>
      <c r="D272" s="70" t="s">
        <v>78</v>
      </c>
      <c r="E272" s="136" t="s">
        <v>502</v>
      </c>
      <c r="F272" s="70" t="s">
        <v>503</v>
      </c>
      <c r="G272" s="123">
        <v>0.75</v>
      </c>
      <c r="H272" s="124">
        <f t="shared" ref="H272:H335" si="4">$H$14</f>
        <v>3.4020000000000001</v>
      </c>
      <c r="I272" s="125"/>
      <c r="J272" s="128">
        <v>1</v>
      </c>
      <c r="K272" s="112" t="s">
        <v>1165</v>
      </c>
      <c r="L272" s="112" t="s">
        <v>1165</v>
      </c>
      <c r="M272" s="13" t="s">
        <v>1070</v>
      </c>
      <c r="O272" s="17"/>
      <c r="P272" s="27"/>
      <c r="Q272" s="18"/>
    </row>
    <row r="273" spans="1:17" ht="35.25" customHeight="1" x14ac:dyDescent="0.3">
      <c r="A273" s="53">
        <v>260</v>
      </c>
      <c r="B273" s="69">
        <v>27</v>
      </c>
      <c r="C273" s="69" t="s">
        <v>293</v>
      </c>
      <c r="D273" s="70" t="s">
        <v>78</v>
      </c>
      <c r="E273" s="136" t="s">
        <v>504</v>
      </c>
      <c r="F273" s="70" t="s">
        <v>505</v>
      </c>
      <c r="G273" s="123">
        <v>0.89</v>
      </c>
      <c r="H273" s="124">
        <f t="shared" si="4"/>
        <v>3.4020000000000001</v>
      </c>
      <c r="I273" s="125"/>
      <c r="J273" s="128">
        <v>1</v>
      </c>
      <c r="K273" s="13" t="s">
        <v>1069</v>
      </c>
      <c r="L273" s="13" t="s">
        <v>1069</v>
      </c>
      <c r="M273" s="13" t="s">
        <v>1070</v>
      </c>
      <c r="O273" s="17"/>
      <c r="P273" s="27"/>
      <c r="Q273" s="18"/>
    </row>
    <row r="274" spans="1:17" ht="37.5" customHeight="1" x14ac:dyDescent="0.3">
      <c r="A274" s="53">
        <v>261</v>
      </c>
      <c r="B274" s="69">
        <v>27</v>
      </c>
      <c r="C274" s="69" t="s">
        <v>293</v>
      </c>
      <c r="D274" s="70" t="s">
        <v>78</v>
      </c>
      <c r="E274" s="136" t="s">
        <v>506</v>
      </c>
      <c r="F274" s="70" t="s">
        <v>79</v>
      </c>
      <c r="G274" s="123">
        <v>0.53</v>
      </c>
      <c r="H274" s="124">
        <f t="shared" si="4"/>
        <v>3.4020000000000001</v>
      </c>
      <c r="I274" s="125"/>
      <c r="J274" s="128">
        <v>1</v>
      </c>
      <c r="K274" s="13" t="s">
        <v>1069</v>
      </c>
      <c r="L274" s="13" t="s">
        <v>1069</v>
      </c>
      <c r="M274" s="13" t="s">
        <v>1070</v>
      </c>
      <c r="O274" s="17"/>
      <c r="P274" s="27"/>
      <c r="Q274" s="18"/>
    </row>
    <row r="275" spans="1:17" ht="37.5" x14ac:dyDescent="0.3">
      <c r="A275" s="53">
        <v>262</v>
      </c>
      <c r="B275" s="69">
        <v>27</v>
      </c>
      <c r="C275" s="69" t="s">
        <v>293</v>
      </c>
      <c r="D275" s="70" t="s">
        <v>78</v>
      </c>
      <c r="E275" s="136" t="s">
        <v>507</v>
      </c>
      <c r="F275" s="70" t="s">
        <v>508</v>
      </c>
      <c r="G275" s="123">
        <v>4.07</v>
      </c>
      <c r="H275" s="124">
        <f t="shared" si="4"/>
        <v>3.4020000000000001</v>
      </c>
      <c r="I275" s="125"/>
      <c r="J275" s="128">
        <v>1</v>
      </c>
      <c r="K275" s="13" t="s">
        <v>1069</v>
      </c>
      <c r="L275" s="13" t="s">
        <v>1069</v>
      </c>
      <c r="M275" s="13" t="s">
        <v>1070</v>
      </c>
      <c r="O275" s="17"/>
      <c r="P275" s="27"/>
      <c r="Q275" s="18"/>
    </row>
    <row r="276" spans="1:17" ht="56.25" x14ac:dyDescent="0.3">
      <c r="A276" s="53">
        <v>263</v>
      </c>
      <c r="B276" s="69">
        <v>27</v>
      </c>
      <c r="C276" s="69" t="s">
        <v>293</v>
      </c>
      <c r="D276" s="70" t="s">
        <v>78</v>
      </c>
      <c r="E276" s="136" t="s">
        <v>509</v>
      </c>
      <c r="F276" s="70" t="s">
        <v>510</v>
      </c>
      <c r="G276" s="123">
        <v>1</v>
      </c>
      <c r="H276" s="124">
        <f t="shared" si="4"/>
        <v>3.4020000000000001</v>
      </c>
      <c r="I276" s="125"/>
      <c r="J276" s="128">
        <v>1</v>
      </c>
      <c r="K276" s="13" t="s">
        <v>1069</v>
      </c>
      <c r="L276" s="13" t="s">
        <v>1069</v>
      </c>
      <c r="M276" s="13" t="s">
        <v>1070</v>
      </c>
      <c r="O276" s="17"/>
      <c r="P276" s="27"/>
      <c r="Q276" s="18"/>
    </row>
    <row r="277" spans="1:17" ht="33.75" customHeight="1" x14ac:dyDescent="0.3">
      <c r="A277" s="53">
        <v>264</v>
      </c>
      <c r="B277" s="69">
        <v>28</v>
      </c>
      <c r="C277" s="69">
        <v>99</v>
      </c>
      <c r="D277" s="70" t="s">
        <v>80</v>
      </c>
      <c r="E277" s="136" t="s">
        <v>511</v>
      </c>
      <c r="F277" s="70" t="s">
        <v>512</v>
      </c>
      <c r="G277" s="123">
        <v>2.0499999999999998</v>
      </c>
      <c r="H277" s="124">
        <f t="shared" si="4"/>
        <v>3.4020000000000001</v>
      </c>
      <c r="I277" s="125"/>
      <c r="J277" s="127">
        <v>1</v>
      </c>
      <c r="K277" s="13" t="s">
        <v>1069</v>
      </c>
      <c r="L277" s="13" t="s">
        <v>1069</v>
      </c>
      <c r="M277" s="13" t="s">
        <v>1070</v>
      </c>
      <c r="O277" s="17"/>
      <c r="P277" s="27"/>
      <c r="Q277" s="18"/>
    </row>
    <row r="278" spans="1:17" ht="37.5" x14ac:dyDescent="0.3">
      <c r="A278" s="53">
        <v>265</v>
      </c>
      <c r="B278" s="69">
        <v>28</v>
      </c>
      <c r="C278" s="69">
        <v>99</v>
      </c>
      <c r="D278" s="70" t="s">
        <v>80</v>
      </c>
      <c r="E278" s="136" t="s">
        <v>513</v>
      </c>
      <c r="F278" s="70" t="s">
        <v>514</v>
      </c>
      <c r="G278" s="123">
        <v>1.54</v>
      </c>
      <c r="H278" s="124">
        <f t="shared" si="4"/>
        <v>3.4020000000000001</v>
      </c>
      <c r="I278" s="125"/>
      <c r="J278" s="127">
        <v>1</v>
      </c>
      <c r="K278" s="13" t="s">
        <v>1069</v>
      </c>
      <c r="L278" s="13" t="s">
        <v>1069</v>
      </c>
      <c r="M278" s="13" t="s">
        <v>1070</v>
      </c>
      <c r="O278" s="17"/>
      <c r="P278" s="27"/>
      <c r="Q278" s="18"/>
    </row>
    <row r="279" spans="1:17" ht="37.5" x14ac:dyDescent="0.3">
      <c r="A279" s="53">
        <v>266</v>
      </c>
      <c r="B279" s="69">
        <v>28</v>
      </c>
      <c r="C279" s="69">
        <v>99</v>
      </c>
      <c r="D279" s="70" t="s">
        <v>80</v>
      </c>
      <c r="E279" s="136" t="s">
        <v>515</v>
      </c>
      <c r="F279" s="70" t="s">
        <v>516</v>
      </c>
      <c r="G279" s="123">
        <v>1.92</v>
      </c>
      <c r="H279" s="124">
        <f t="shared" si="4"/>
        <v>3.4020000000000001</v>
      </c>
      <c r="I279" s="125"/>
      <c r="J279" s="127">
        <v>1</v>
      </c>
      <c r="K279" s="13" t="s">
        <v>1069</v>
      </c>
      <c r="L279" s="13" t="s">
        <v>1069</v>
      </c>
      <c r="M279" s="13" t="s">
        <v>1070</v>
      </c>
      <c r="O279" s="17"/>
      <c r="P279" s="27"/>
      <c r="Q279" s="18"/>
    </row>
    <row r="280" spans="1:17" ht="37.5" x14ac:dyDescent="0.3">
      <c r="A280" s="53">
        <v>267</v>
      </c>
      <c r="B280" s="69">
        <v>28</v>
      </c>
      <c r="C280" s="69">
        <v>99</v>
      </c>
      <c r="D280" s="70" t="s">
        <v>80</v>
      </c>
      <c r="E280" s="136" t="s">
        <v>517</v>
      </c>
      <c r="F280" s="70" t="s">
        <v>518</v>
      </c>
      <c r="G280" s="123">
        <v>2.56</v>
      </c>
      <c r="H280" s="124">
        <f t="shared" si="4"/>
        <v>3.4020000000000001</v>
      </c>
      <c r="I280" s="125"/>
      <c r="J280" s="127">
        <v>1</v>
      </c>
      <c r="K280" s="112" t="s">
        <v>1165</v>
      </c>
      <c r="L280" s="112" t="s">
        <v>1165</v>
      </c>
      <c r="M280" s="13" t="s">
        <v>1070</v>
      </c>
      <c r="O280" s="17"/>
      <c r="P280" s="27"/>
      <c r="Q280" s="18"/>
    </row>
    <row r="281" spans="1:17" ht="37.5" x14ac:dyDescent="0.3">
      <c r="A281" s="53">
        <v>268</v>
      </c>
      <c r="B281" s="69">
        <v>28</v>
      </c>
      <c r="C281" s="69">
        <v>99</v>
      </c>
      <c r="D281" s="70" t="s">
        <v>80</v>
      </c>
      <c r="E281" s="136" t="s">
        <v>519</v>
      </c>
      <c r="F281" s="70" t="s">
        <v>520</v>
      </c>
      <c r="G281" s="123">
        <v>4.12</v>
      </c>
      <c r="H281" s="124">
        <f t="shared" si="4"/>
        <v>3.4020000000000001</v>
      </c>
      <c r="I281" s="125"/>
      <c r="J281" s="127">
        <v>1</v>
      </c>
      <c r="K281" s="112" t="s">
        <v>1165</v>
      </c>
      <c r="L281" s="112" t="s">
        <v>1165</v>
      </c>
      <c r="M281" s="13" t="s">
        <v>1070</v>
      </c>
      <c r="O281" s="17"/>
      <c r="P281" s="27"/>
      <c r="Q281" s="18"/>
    </row>
    <row r="282" spans="1:17" ht="37.5" x14ac:dyDescent="0.3">
      <c r="A282" s="53">
        <v>269</v>
      </c>
      <c r="B282" s="69">
        <v>29</v>
      </c>
      <c r="C282" s="69" t="s">
        <v>300</v>
      </c>
      <c r="D282" s="70" t="s">
        <v>81</v>
      </c>
      <c r="E282" s="136" t="s">
        <v>521</v>
      </c>
      <c r="F282" s="70" t="s">
        <v>522</v>
      </c>
      <c r="G282" s="123">
        <v>0.99</v>
      </c>
      <c r="H282" s="124">
        <f t="shared" si="4"/>
        <v>3.4020000000000001</v>
      </c>
      <c r="I282" s="125"/>
      <c r="J282" s="127">
        <v>1</v>
      </c>
      <c r="K282" s="13" t="s">
        <v>1069</v>
      </c>
      <c r="L282" s="13" t="s">
        <v>1069</v>
      </c>
      <c r="M282" s="13" t="s">
        <v>1070</v>
      </c>
      <c r="O282" s="17"/>
      <c r="P282" s="27"/>
      <c r="Q282" s="18"/>
    </row>
    <row r="283" spans="1:17" ht="37.5" x14ac:dyDescent="0.3">
      <c r="A283" s="53">
        <v>270</v>
      </c>
      <c r="B283" s="69">
        <v>29</v>
      </c>
      <c r="C283" s="69" t="s">
        <v>300</v>
      </c>
      <c r="D283" s="70" t="s">
        <v>81</v>
      </c>
      <c r="E283" s="136" t="s">
        <v>523</v>
      </c>
      <c r="F283" s="70" t="s">
        <v>524</v>
      </c>
      <c r="G283" s="123">
        <v>1.52</v>
      </c>
      <c r="H283" s="124">
        <f t="shared" si="4"/>
        <v>3.4020000000000001</v>
      </c>
      <c r="I283" s="125"/>
      <c r="J283" s="127">
        <v>1</v>
      </c>
      <c r="K283" s="112" t="s">
        <v>1165</v>
      </c>
      <c r="L283" s="112" t="s">
        <v>1165</v>
      </c>
      <c r="M283" s="13" t="s">
        <v>1070</v>
      </c>
      <c r="O283" s="17"/>
      <c r="P283" s="27"/>
      <c r="Q283" s="18"/>
    </row>
    <row r="284" spans="1:17" ht="37.5" x14ac:dyDescent="0.3">
      <c r="A284" s="53">
        <v>271</v>
      </c>
      <c r="B284" s="69">
        <v>29</v>
      </c>
      <c r="C284" s="69" t="s">
        <v>300</v>
      </c>
      <c r="D284" s="70" t="s">
        <v>81</v>
      </c>
      <c r="E284" s="136" t="s">
        <v>525</v>
      </c>
      <c r="F284" s="70" t="s">
        <v>526</v>
      </c>
      <c r="G284" s="123">
        <v>0.69</v>
      </c>
      <c r="H284" s="124">
        <f t="shared" si="4"/>
        <v>3.4020000000000001</v>
      </c>
      <c r="I284" s="125"/>
      <c r="J284" s="127">
        <v>1</v>
      </c>
      <c r="K284" s="112" t="s">
        <v>1165</v>
      </c>
      <c r="L284" s="112" t="s">
        <v>1165</v>
      </c>
      <c r="M284" s="13" t="s">
        <v>1070</v>
      </c>
      <c r="O284" s="17"/>
      <c r="P284" s="27"/>
      <c r="Q284" s="18"/>
    </row>
    <row r="285" spans="1:17" ht="37.5" x14ac:dyDescent="0.3">
      <c r="A285" s="53">
        <v>272</v>
      </c>
      <c r="B285" s="69">
        <v>29</v>
      </c>
      <c r="C285" s="69" t="s">
        <v>300</v>
      </c>
      <c r="D285" s="70" t="s">
        <v>81</v>
      </c>
      <c r="E285" s="136" t="s">
        <v>527</v>
      </c>
      <c r="F285" s="70" t="s">
        <v>528</v>
      </c>
      <c r="G285" s="123">
        <v>0.56000000000000005</v>
      </c>
      <c r="H285" s="124">
        <f t="shared" si="4"/>
        <v>3.4020000000000001</v>
      </c>
      <c r="I285" s="125"/>
      <c r="J285" s="127">
        <v>1</v>
      </c>
      <c r="K285" s="112" t="s">
        <v>1165</v>
      </c>
      <c r="L285" s="112" t="s">
        <v>1165</v>
      </c>
      <c r="M285" s="13" t="s">
        <v>1070</v>
      </c>
      <c r="O285" s="17"/>
      <c r="P285" s="27"/>
      <c r="Q285" s="18"/>
    </row>
    <row r="286" spans="1:17" ht="37.5" x14ac:dyDescent="0.3">
      <c r="A286" s="53">
        <v>273</v>
      </c>
      <c r="B286" s="69">
        <v>29</v>
      </c>
      <c r="C286" s="69" t="s">
        <v>300</v>
      </c>
      <c r="D286" s="70" t="s">
        <v>81</v>
      </c>
      <c r="E286" s="136" t="s">
        <v>529</v>
      </c>
      <c r="F286" s="70" t="s">
        <v>530</v>
      </c>
      <c r="G286" s="123">
        <v>0.74</v>
      </c>
      <c r="H286" s="124">
        <f t="shared" si="4"/>
        <v>3.4020000000000001</v>
      </c>
      <c r="I286" s="125"/>
      <c r="J286" s="127">
        <v>1</v>
      </c>
      <c r="K286" s="112" t="s">
        <v>1165</v>
      </c>
      <c r="L286" s="112" t="s">
        <v>1165</v>
      </c>
      <c r="M286" s="13" t="s">
        <v>1070</v>
      </c>
      <c r="O286" s="17"/>
      <c r="P286" s="27"/>
      <c r="Q286" s="18"/>
    </row>
    <row r="287" spans="1:17" ht="37.5" x14ac:dyDescent="0.3">
      <c r="A287" s="53">
        <v>274</v>
      </c>
      <c r="B287" s="69">
        <v>29</v>
      </c>
      <c r="C287" s="69" t="s">
        <v>300</v>
      </c>
      <c r="D287" s="70" t="s">
        <v>81</v>
      </c>
      <c r="E287" s="136" t="s">
        <v>531</v>
      </c>
      <c r="F287" s="70" t="s">
        <v>532</v>
      </c>
      <c r="G287" s="123">
        <v>1.44</v>
      </c>
      <c r="H287" s="124">
        <f t="shared" si="4"/>
        <v>3.4020000000000001</v>
      </c>
      <c r="I287" s="125"/>
      <c r="J287" s="127">
        <v>1</v>
      </c>
      <c r="K287" s="13" t="s">
        <v>1069</v>
      </c>
      <c r="L287" s="13" t="s">
        <v>1069</v>
      </c>
      <c r="M287" s="13" t="s">
        <v>1070</v>
      </c>
      <c r="O287" s="17"/>
      <c r="P287" s="27"/>
      <c r="Q287" s="18"/>
    </row>
    <row r="288" spans="1:17" ht="37.5" x14ac:dyDescent="0.3">
      <c r="A288" s="53">
        <v>275</v>
      </c>
      <c r="B288" s="69">
        <v>29</v>
      </c>
      <c r="C288" s="69" t="s">
        <v>300</v>
      </c>
      <c r="D288" s="70" t="s">
        <v>81</v>
      </c>
      <c r="E288" s="136" t="s">
        <v>533</v>
      </c>
      <c r="F288" s="70" t="s">
        <v>534</v>
      </c>
      <c r="G288" s="123">
        <v>7.07</v>
      </c>
      <c r="H288" s="124">
        <f t="shared" si="4"/>
        <v>3.4020000000000001</v>
      </c>
      <c r="I288" s="125"/>
      <c r="J288" s="127">
        <v>1</v>
      </c>
      <c r="K288" s="13" t="s">
        <v>1069</v>
      </c>
      <c r="L288" s="13" t="s">
        <v>1069</v>
      </c>
      <c r="M288" s="13" t="s">
        <v>1070</v>
      </c>
      <c r="O288" s="17"/>
      <c r="P288" s="27"/>
      <c r="Q288" s="18"/>
    </row>
    <row r="289" spans="1:17" ht="37.5" x14ac:dyDescent="0.3">
      <c r="A289" s="53">
        <v>276</v>
      </c>
      <c r="B289" s="69">
        <v>29</v>
      </c>
      <c r="C289" s="69" t="s">
        <v>300</v>
      </c>
      <c r="D289" s="70" t="s">
        <v>81</v>
      </c>
      <c r="E289" s="136" t="s">
        <v>535</v>
      </c>
      <c r="F289" s="70" t="s">
        <v>536</v>
      </c>
      <c r="G289" s="123">
        <v>4.46</v>
      </c>
      <c r="H289" s="124">
        <f t="shared" si="4"/>
        <v>3.4020000000000001</v>
      </c>
      <c r="I289" s="125"/>
      <c r="J289" s="127">
        <v>1</v>
      </c>
      <c r="K289" s="13" t="s">
        <v>1069</v>
      </c>
      <c r="L289" s="13" t="s">
        <v>1069</v>
      </c>
      <c r="M289" s="13" t="s">
        <v>1070</v>
      </c>
      <c r="O289" s="17"/>
      <c r="P289" s="27"/>
      <c r="Q289" s="18"/>
    </row>
    <row r="290" spans="1:17" ht="37.5" x14ac:dyDescent="0.3">
      <c r="A290" s="53">
        <v>277</v>
      </c>
      <c r="B290" s="69">
        <v>29</v>
      </c>
      <c r="C290" s="69" t="s">
        <v>300</v>
      </c>
      <c r="D290" s="70" t="s">
        <v>81</v>
      </c>
      <c r="E290" s="136" t="s">
        <v>537</v>
      </c>
      <c r="F290" s="70" t="s">
        <v>82</v>
      </c>
      <c r="G290" s="123">
        <v>0.79</v>
      </c>
      <c r="H290" s="124">
        <f t="shared" si="4"/>
        <v>3.4020000000000001</v>
      </c>
      <c r="I290" s="125"/>
      <c r="J290" s="127">
        <v>1</v>
      </c>
      <c r="K290" s="13" t="s">
        <v>1069</v>
      </c>
      <c r="L290" s="13" t="s">
        <v>1069</v>
      </c>
      <c r="M290" s="13" t="s">
        <v>1070</v>
      </c>
      <c r="O290" s="17"/>
      <c r="P290" s="27"/>
      <c r="Q290" s="18"/>
    </row>
    <row r="291" spans="1:17" ht="37.5" x14ac:dyDescent="0.3">
      <c r="A291" s="53">
        <v>278</v>
      </c>
      <c r="B291" s="69">
        <v>29</v>
      </c>
      <c r="C291" s="69" t="s">
        <v>300</v>
      </c>
      <c r="D291" s="70" t="s">
        <v>81</v>
      </c>
      <c r="E291" s="136" t="s">
        <v>538</v>
      </c>
      <c r="F291" s="70" t="s">
        <v>83</v>
      </c>
      <c r="G291" s="123">
        <v>0.93</v>
      </c>
      <c r="H291" s="124">
        <f t="shared" si="4"/>
        <v>3.4020000000000001</v>
      </c>
      <c r="I291" s="125"/>
      <c r="J291" s="127">
        <v>1</v>
      </c>
      <c r="K291" s="13" t="s">
        <v>1069</v>
      </c>
      <c r="L291" s="13" t="s">
        <v>1069</v>
      </c>
      <c r="M291" s="13" t="s">
        <v>1070</v>
      </c>
      <c r="O291" s="17"/>
      <c r="P291" s="27"/>
      <c r="Q291" s="18"/>
    </row>
    <row r="292" spans="1:17" ht="37.5" x14ac:dyDescent="0.3">
      <c r="A292" s="53">
        <v>279</v>
      </c>
      <c r="B292" s="69">
        <v>29</v>
      </c>
      <c r="C292" s="69" t="s">
        <v>300</v>
      </c>
      <c r="D292" s="70" t="s">
        <v>81</v>
      </c>
      <c r="E292" s="136" t="s">
        <v>539</v>
      </c>
      <c r="F292" s="70" t="s">
        <v>84</v>
      </c>
      <c r="G292" s="123">
        <v>1.37</v>
      </c>
      <c r="H292" s="124">
        <f t="shared" si="4"/>
        <v>3.4020000000000001</v>
      </c>
      <c r="I292" s="125"/>
      <c r="J292" s="127">
        <v>1</v>
      </c>
      <c r="K292" s="13" t="s">
        <v>1069</v>
      </c>
      <c r="L292" s="13" t="s">
        <v>1069</v>
      </c>
      <c r="M292" s="13" t="s">
        <v>1070</v>
      </c>
      <c r="O292" s="17"/>
      <c r="P292" s="27"/>
      <c r="Q292" s="18"/>
    </row>
    <row r="293" spans="1:17" ht="37.5" x14ac:dyDescent="0.3">
      <c r="A293" s="54">
        <v>280</v>
      </c>
      <c r="B293" s="69">
        <v>29</v>
      </c>
      <c r="C293" s="69" t="s">
        <v>300</v>
      </c>
      <c r="D293" s="70" t="s">
        <v>81</v>
      </c>
      <c r="E293" s="136" t="s">
        <v>540</v>
      </c>
      <c r="F293" s="70" t="s">
        <v>541</v>
      </c>
      <c r="G293" s="123">
        <v>2.42</v>
      </c>
      <c r="H293" s="124">
        <f t="shared" si="4"/>
        <v>3.4020000000000001</v>
      </c>
      <c r="I293" s="125"/>
      <c r="J293" s="127">
        <v>1</v>
      </c>
      <c r="K293" s="112" t="s">
        <v>1165</v>
      </c>
      <c r="L293" s="112" t="s">
        <v>1165</v>
      </c>
      <c r="M293" s="13" t="s">
        <v>1070</v>
      </c>
      <c r="O293" s="17"/>
      <c r="P293" s="27"/>
      <c r="Q293" s="18"/>
    </row>
    <row r="294" spans="1:17" ht="37.5" x14ac:dyDescent="0.3">
      <c r="A294" s="54">
        <v>281</v>
      </c>
      <c r="B294" s="69">
        <v>29</v>
      </c>
      <c r="C294" s="69" t="s">
        <v>300</v>
      </c>
      <c r="D294" s="70" t="s">
        <v>81</v>
      </c>
      <c r="E294" s="136" t="s">
        <v>542</v>
      </c>
      <c r="F294" s="70" t="s">
        <v>543</v>
      </c>
      <c r="G294" s="123">
        <v>3.15</v>
      </c>
      <c r="H294" s="124">
        <f t="shared" si="4"/>
        <v>3.4020000000000001</v>
      </c>
      <c r="I294" s="125"/>
      <c r="J294" s="127">
        <v>1</v>
      </c>
      <c r="K294" s="112" t="s">
        <v>1165</v>
      </c>
      <c r="L294" s="112" t="s">
        <v>1165</v>
      </c>
      <c r="M294" s="13" t="s">
        <v>1070</v>
      </c>
      <c r="O294" s="17"/>
      <c r="P294" s="27"/>
      <c r="Q294" s="18"/>
    </row>
    <row r="295" spans="1:17" ht="37.5" x14ac:dyDescent="0.3">
      <c r="A295" s="54">
        <v>282</v>
      </c>
      <c r="B295" s="69">
        <v>30</v>
      </c>
      <c r="C295" s="69" t="s">
        <v>317</v>
      </c>
      <c r="D295" s="70" t="s">
        <v>85</v>
      </c>
      <c r="E295" s="136" t="s">
        <v>544</v>
      </c>
      <c r="F295" s="70" t="s">
        <v>545</v>
      </c>
      <c r="G295" s="123">
        <v>0.86</v>
      </c>
      <c r="H295" s="124">
        <f t="shared" si="4"/>
        <v>3.4020000000000001</v>
      </c>
      <c r="I295" s="125"/>
      <c r="J295" s="126">
        <v>1</v>
      </c>
      <c r="K295" s="13" t="s">
        <v>1069</v>
      </c>
      <c r="L295" s="13" t="s">
        <v>1069</v>
      </c>
      <c r="M295" s="13" t="s">
        <v>1070</v>
      </c>
      <c r="O295" s="17"/>
      <c r="P295" s="27"/>
      <c r="Q295" s="18"/>
    </row>
    <row r="296" spans="1:17" ht="37.5" x14ac:dyDescent="0.3">
      <c r="A296" s="54">
        <v>283</v>
      </c>
      <c r="B296" s="69">
        <v>30</v>
      </c>
      <c r="C296" s="69" t="s">
        <v>317</v>
      </c>
      <c r="D296" s="70" t="s">
        <v>85</v>
      </c>
      <c r="E296" s="136" t="s">
        <v>546</v>
      </c>
      <c r="F296" s="70" t="s">
        <v>547</v>
      </c>
      <c r="G296" s="123">
        <v>0.49</v>
      </c>
      <c r="H296" s="124">
        <f t="shared" si="4"/>
        <v>3.4020000000000001</v>
      </c>
      <c r="I296" s="125"/>
      <c r="J296" s="126">
        <v>1</v>
      </c>
      <c r="K296" s="13" t="s">
        <v>1069</v>
      </c>
      <c r="L296" s="13" t="s">
        <v>1069</v>
      </c>
      <c r="M296" s="13" t="s">
        <v>1070</v>
      </c>
      <c r="O296" s="17"/>
      <c r="P296" s="27"/>
      <c r="Q296" s="18"/>
    </row>
    <row r="297" spans="1:17" ht="75" x14ac:dyDescent="0.3">
      <c r="A297" s="54">
        <v>284</v>
      </c>
      <c r="B297" s="69">
        <v>30</v>
      </c>
      <c r="C297" s="69" t="s">
        <v>317</v>
      </c>
      <c r="D297" s="70" t="s">
        <v>85</v>
      </c>
      <c r="E297" s="136" t="s">
        <v>548</v>
      </c>
      <c r="F297" s="70" t="s">
        <v>549</v>
      </c>
      <c r="G297" s="123">
        <v>0.64</v>
      </c>
      <c r="H297" s="124">
        <f t="shared" si="4"/>
        <v>3.4020000000000001</v>
      </c>
      <c r="I297" s="125"/>
      <c r="J297" s="126">
        <v>1</v>
      </c>
      <c r="K297" s="13" t="s">
        <v>1069</v>
      </c>
      <c r="L297" s="13" t="s">
        <v>1069</v>
      </c>
      <c r="M297" s="13" t="s">
        <v>1070</v>
      </c>
      <c r="O297" s="17"/>
      <c r="P297" s="27"/>
      <c r="Q297" s="18"/>
    </row>
    <row r="298" spans="1:17" ht="20.25" x14ac:dyDescent="0.3">
      <c r="A298" s="53">
        <v>285</v>
      </c>
      <c r="B298" s="69">
        <v>30</v>
      </c>
      <c r="C298" s="69" t="s">
        <v>317</v>
      </c>
      <c r="D298" s="70" t="s">
        <v>85</v>
      </c>
      <c r="E298" s="136" t="s">
        <v>550</v>
      </c>
      <c r="F298" s="70" t="s">
        <v>551</v>
      </c>
      <c r="G298" s="123">
        <v>0.73</v>
      </c>
      <c r="H298" s="124">
        <f t="shared" si="4"/>
        <v>3.4020000000000001</v>
      </c>
      <c r="I298" s="125"/>
      <c r="J298" s="126">
        <v>1</v>
      </c>
      <c r="K298" s="112" t="s">
        <v>1165</v>
      </c>
      <c r="L298" s="112" t="s">
        <v>1165</v>
      </c>
      <c r="M298" s="13" t="s">
        <v>1070</v>
      </c>
      <c r="O298" s="17"/>
      <c r="P298" s="27"/>
      <c r="Q298" s="18"/>
    </row>
    <row r="299" spans="1:17" ht="52.5" customHeight="1" x14ac:dyDescent="0.3">
      <c r="A299" s="53">
        <v>286</v>
      </c>
      <c r="B299" s="69">
        <v>30</v>
      </c>
      <c r="C299" s="69" t="s">
        <v>317</v>
      </c>
      <c r="D299" s="70" t="s">
        <v>85</v>
      </c>
      <c r="E299" s="136" t="s">
        <v>552</v>
      </c>
      <c r="F299" s="70" t="s">
        <v>553</v>
      </c>
      <c r="G299" s="123">
        <v>0.67</v>
      </c>
      <c r="H299" s="124">
        <f t="shared" si="4"/>
        <v>3.4020000000000001</v>
      </c>
      <c r="I299" s="125"/>
      <c r="J299" s="126">
        <v>1</v>
      </c>
      <c r="K299" s="13" t="s">
        <v>1069</v>
      </c>
      <c r="L299" s="13" t="s">
        <v>1069</v>
      </c>
      <c r="M299" s="13" t="s">
        <v>1070</v>
      </c>
      <c r="O299" s="17"/>
      <c r="P299" s="27"/>
      <c r="Q299" s="18"/>
    </row>
    <row r="300" spans="1:17" ht="52.5" customHeight="1" x14ac:dyDescent="0.3">
      <c r="A300" s="53">
        <v>287</v>
      </c>
      <c r="B300" s="69">
        <v>30</v>
      </c>
      <c r="C300" s="69" t="s">
        <v>317</v>
      </c>
      <c r="D300" s="70" t="s">
        <v>85</v>
      </c>
      <c r="E300" s="136" t="s">
        <v>554</v>
      </c>
      <c r="F300" s="70" t="s">
        <v>86</v>
      </c>
      <c r="G300" s="123">
        <v>1.2</v>
      </c>
      <c r="H300" s="124">
        <f t="shared" si="4"/>
        <v>3.4020000000000001</v>
      </c>
      <c r="I300" s="125"/>
      <c r="J300" s="126">
        <v>1</v>
      </c>
      <c r="K300" s="13" t="s">
        <v>1069</v>
      </c>
      <c r="L300" s="13" t="s">
        <v>1069</v>
      </c>
      <c r="M300" s="13" t="s">
        <v>1070</v>
      </c>
      <c r="O300" s="17"/>
      <c r="P300" s="27"/>
      <c r="Q300" s="18"/>
    </row>
    <row r="301" spans="1:17" ht="52.5" customHeight="1" x14ac:dyDescent="0.3">
      <c r="A301" s="53">
        <v>288</v>
      </c>
      <c r="B301" s="69">
        <v>30</v>
      </c>
      <c r="C301" s="69" t="s">
        <v>317</v>
      </c>
      <c r="D301" s="70" t="s">
        <v>85</v>
      </c>
      <c r="E301" s="136" t="s">
        <v>555</v>
      </c>
      <c r="F301" s="70" t="s">
        <v>87</v>
      </c>
      <c r="G301" s="123">
        <v>1.42</v>
      </c>
      <c r="H301" s="124">
        <f t="shared" si="4"/>
        <v>3.4020000000000001</v>
      </c>
      <c r="I301" s="125"/>
      <c r="J301" s="126">
        <v>1</v>
      </c>
      <c r="K301" s="13" t="s">
        <v>1069</v>
      </c>
      <c r="L301" s="13" t="s">
        <v>1069</v>
      </c>
      <c r="M301" s="13" t="s">
        <v>1070</v>
      </c>
      <c r="O301" s="17"/>
      <c r="P301" s="27"/>
      <c r="Q301" s="18"/>
    </row>
    <row r="302" spans="1:17" ht="52.5" customHeight="1" x14ac:dyDescent="0.3">
      <c r="A302" s="53">
        <v>289</v>
      </c>
      <c r="B302" s="69">
        <v>30</v>
      </c>
      <c r="C302" s="69" t="s">
        <v>317</v>
      </c>
      <c r="D302" s="70" t="s">
        <v>85</v>
      </c>
      <c r="E302" s="136" t="s">
        <v>556</v>
      </c>
      <c r="F302" s="70" t="s">
        <v>557</v>
      </c>
      <c r="G302" s="123">
        <v>2.31</v>
      </c>
      <c r="H302" s="124">
        <f t="shared" si="4"/>
        <v>3.4020000000000001</v>
      </c>
      <c r="I302" s="125"/>
      <c r="J302" s="126">
        <v>1</v>
      </c>
      <c r="K302" s="112" t="s">
        <v>1165</v>
      </c>
      <c r="L302" s="112" t="s">
        <v>1165</v>
      </c>
      <c r="M302" s="13" t="s">
        <v>1070</v>
      </c>
      <c r="O302" s="17"/>
      <c r="P302" s="27"/>
      <c r="Q302" s="18"/>
    </row>
    <row r="303" spans="1:17" ht="52.5" customHeight="1" x14ac:dyDescent="0.3">
      <c r="A303" s="53">
        <v>290</v>
      </c>
      <c r="B303" s="69">
        <v>30</v>
      </c>
      <c r="C303" s="69" t="s">
        <v>317</v>
      </c>
      <c r="D303" s="70" t="s">
        <v>85</v>
      </c>
      <c r="E303" s="136" t="s">
        <v>558</v>
      </c>
      <c r="F303" s="70" t="s">
        <v>559</v>
      </c>
      <c r="G303" s="123">
        <v>3.12</v>
      </c>
      <c r="H303" s="124">
        <f t="shared" si="4"/>
        <v>3.4020000000000001</v>
      </c>
      <c r="I303" s="125"/>
      <c r="J303" s="126">
        <v>1</v>
      </c>
      <c r="K303" s="112" t="s">
        <v>1165</v>
      </c>
      <c r="L303" s="112" t="s">
        <v>1165</v>
      </c>
      <c r="M303" s="13" t="s">
        <v>1070</v>
      </c>
      <c r="O303" s="17"/>
      <c r="P303" s="27"/>
      <c r="Q303" s="18"/>
    </row>
    <row r="304" spans="1:17" ht="52.5" customHeight="1" x14ac:dyDescent="0.3">
      <c r="A304" s="53">
        <v>291</v>
      </c>
      <c r="B304" s="69">
        <v>30</v>
      </c>
      <c r="C304" s="69" t="s">
        <v>317</v>
      </c>
      <c r="D304" s="70" t="s">
        <v>85</v>
      </c>
      <c r="E304" s="136" t="s">
        <v>560</v>
      </c>
      <c r="F304" s="70" t="s">
        <v>88</v>
      </c>
      <c r="G304" s="123">
        <v>1.08</v>
      </c>
      <c r="H304" s="124">
        <f t="shared" si="4"/>
        <v>3.4020000000000001</v>
      </c>
      <c r="I304" s="125"/>
      <c r="J304" s="126">
        <v>1</v>
      </c>
      <c r="K304" s="13" t="s">
        <v>1069</v>
      </c>
      <c r="L304" s="13" t="s">
        <v>1069</v>
      </c>
      <c r="M304" s="13" t="s">
        <v>1070</v>
      </c>
      <c r="O304" s="17"/>
      <c r="P304" s="27"/>
      <c r="Q304" s="18"/>
    </row>
    <row r="305" spans="1:17" ht="52.5" customHeight="1" x14ac:dyDescent="0.3">
      <c r="A305" s="53">
        <v>292</v>
      </c>
      <c r="B305" s="69">
        <v>30</v>
      </c>
      <c r="C305" s="69" t="s">
        <v>317</v>
      </c>
      <c r="D305" s="70" t="s">
        <v>85</v>
      </c>
      <c r="E305" s="136" t="s">
        <v>561</v>
      </c>
      <c r="F305" s="70" t="s">
        <v>89</v>
      </c>
      <c r="G305" s="123">
        <v>1.1200000000000001</v>
      </c>
      <c r="H305" s="124">
        <f t="shared" si="4"/>
        <v>3.4020000000000001</v>
      </c>
      <c r="I305" s="125"/>
      <c r="J305" s="126">
        <v>1</v>
      </c>
      <c r="K305" s="13" t="s">
        <v>1069</v>
      </c>
      <c r="L305" s="13" t="s">
        <v>1069</v>
      </c>
      <c r="M305" s="13" t="s">
        <v>1070</v>
      </c>
      <c r="O305" s="17"/>
      <c r="P305" s="27"/>
      <c r="Q305" s="18"/>
    </row>
    <row r="306" spans="1:17" ht="52.5" customHeight="1" x14ac:dyDescent="0.3">
      <c r="A306" s="53">
        <v>293</v>
      </c>
      <c r="B306" s="69">
        <v>30</v>
      </c>
      <c r="C306" s="69" t="s">
        <v>317</v>
      </c>
      <c r="D306" s="70" t="s">
        <v>85</v>
      </c>
      <c r="E306" s="136" t="s">
        <v>562</v>
      </c>
      <c r="F306" s="70" t="s">
        <v>90</v>
      </c>
      <c r="G306" s="123">
        <v>1.62</v>
      </c>
      <c r="H306" s="124">
        <f t="shared" si="4"/>
        <v>3.4020000000000001</v>
      </c>
      <c r="I306" s="125"/>
      <c r="J306" s="128">
        <v>1</v>
      </c>
      <c r="K306" s="13" t="s">
        <v>1069</v>
      </c>
      <c r="L306" s="13" t="s">
        <v>1069</v>
      </c>
      <c r="M306" s="13" t="s">
        <v>1070</v>
      </c>
      <c r="O306" s="17"/>
      <c r="P306" s="27"/>
      <c r="Q306" s="18"/>
    </row>
    <row r="307" spans="1:17" ht="52.5" customHeight="1" x14ac:dyDescent="0.3">
      <c r="A307" s="53">
        <v>294</v>
      </c>
      <c r="B307" s="69">
        <v>30</v>
      </c>
      <c r="C307" s="69" t="s">
        <v>317</v>
      </c>
      <c r="D307" s="70" t="s">
        <v>85</v>
      </c>
      <c r="E307" s="136" t="s">
        <v>563</v>
      </c>
      <c r="F307" s="70" t="s">
        <v>564</v>
      </c>
      <c r="G307" s="123">
        <v>1.95</v>
      </c>
      <c r="H307" s="124">
        <f t="shared" si="4"/>
        <v>3.4020000000000001</v>
      </c>
      <c r="I307" s="125"/>
      <c r="J307" s="126">
        <v>1</v>
      </c>
      <c r="K307" s="13" t="s">
        <v>1069</v>
      </c>
      <c r="L307" s="13" t="s">
        <v>1069</v>
      </c>
      <c r="M307" s="13" t="s">
        <v>1070</v>
      </c>
      <c r="O307" s="17"/>
      <c r="P307" s="27"/>
      <c r="Q307" s="18"/>
    </row>
    <row r="308" spans="1:17" ht="52.5" customHeight="1" x14ac:dyDescent="0.3">
      <c r="A308" s="53">
        <v>295</v>
      </c>
      <c r="B308" s="69">
        <v>30</v>
      </c>
      <c r="C308" s="69" t="s">
        <v>317</v>
      </c>
      <c r="D308" s="70" t="s">
        <v>85</v>
      </c>
      <c r="E308" s="136" t="s">
        <v>565</v>
      </c>
      <c r="F308" s="70" t="s">
        <v>566</v>
      </c>
      <c r="G308" s="123">
        <v>2.14</v>
      </c>
      <c r="H308" s="124">
        <f t="shared" si="4"/>
        <v>3.4020000000000001</v>
      </c>
      <c r="I308" s="125"/>
      <c r="J308" s="126">
        <v>1</v>
      </c>
      <c r="K308" s="13" t="s">
        <v>1069</v>
      </c>
      <c r="L308" s="13" t="s">
        <v>1069</v>
      </c>
      <c r="M308" s="13" t="s">
        <v>1070</v>
      </c>
      <c r="O308" s="17"/>
      <c r="P308" s="27"/>
      <c r="Q308" s="18"/>
    </row>
    <row r="309" spans="1:17" ht="52.5" customHeight="1" x14ac:dyDescent="0.3">
      <c r="A309" s="53">
        <v>296</v>
      </c>
      <c r="B309" s="69">
        <v>30</v>
      </c>
      <c r="C309" s="69" t="s">
        <v>317</v>
      </c>
      <c r="D309" s="70" t="s">
        <v>85</v>
      </c>
      <c r="E309" s="136" t="s">
        <v>567</v>
      </c>
      <c r="F309" s="70" t="s">
        <v>568</v>
      </c>
      <c r="G309" s="123">
        <v>4.13</v>
      </c>
      <c r="H309" s="124">
        <f t="shared" si="4"/>
        <v>3.4020000000000001</v>
      </c>
      <c r="I309" s="125"/>
      <c r="J309" s="126">
        <v>1</v>
      </c>
      <c r="K309" s="112" t="s">
        <v>1165</v>
      </c>
      <c r="L309" s="112" t="s">
        <v>1165</v>
      </c>
      <c r="M309" s="13" t="s">
        <v>1070</v>
      </c>
      <c r="O309" s="17"/>
      <c r="P309" s="27"/>
      <c r="Q309" s="18"/>
    </row>
    <row r="310" spans="1:17" ht="52.5" customHeight="1" x14ac:dyDescent="0.3">
      <c r="A310" s="53">
        <v>297</v>
      </c>
      <c r="B310" s="69">
        <v>31</v>
      </c>
      <c r="C310" s="69" t="s">
        <v>326</v>
      </c>
      <c r="D310" s="70" t="s">
        <v>91</v>
      </c>
      <c r="E310" s="136" t="s">
        <v>569</v>
      </c>
      <c r="F310" s="70" t="s">
        <v>570</v>
      </c>
      <c r="G310" s="123">
        <v>0.61</v>
      </c>
      <c r="H310" s="124">
        <f t="shared" si="4"/>
        <v>3.4020000000000001</v>
      </c>
      <c r="I310" s="125"/>
      <c r="J310" s="126">
        <v>1</v>
      </c>
      <c r="K310" s="13" t="s">
        <v>1069</v>
      </c>
      <c r="L310" s="13" t="s">
        <v>1069</v>
      </c>
      <c r="M310" s="13" t="s">
        <v>1070</v>
      </c>
      <c r="O310" s="17"/>
      <c r="P310" s="27"/>
      <c r="Q310" s="18"/>
    </row>
    <row r="311" spans="1:17" ht="52.5" customHeight="1" x14ac:dyDescent="0.3">
      <c r="A311" s="53">
        <v>298</v>
      </c>
      <c r="B311" s="69">
        <v>31</v>
      </c>
      <c r="C311" s="69" t="s">
        <v>326</v>
      </c>
      <c r="D311" s="70" t="s">
        <v>91</v>
      </c>
      <c r="E311" s="136" t="s">
        <v>571</v>
      </c>
      <c r="F311" s="70" t="s">
        <v>92</v>
      </c>
      <c r="G311" s="123">
        <v>0.55000000000000004</v>
      </c>
      <c r="H311" s="124">
        <f t="shared" si="4"/>
        <v>3.4020000000000001</v>
      </c>
      <c r="I311" s="125"/>
      <c r="J311" s="126">
        <v>1</v>
      </c>
      <c r="K311" s="112" t="s">
        <v>1165</v>
      </c>
      <c r="L311" s="112" t="s">
        <v>1165</v>
      </c>
      <c r="M311" s="13" t="s">
        <v>1070</v>
      </c>
      <c r="O311" s="17"/>
      <c r="P311" s="27"/>
      <c r="Q311" s="18"/>
    </row>
    <row r="312" spans="1:17" ht="52.5" customHeight="1" x14ac:dyDescent="0.3">
      <c r="A312" s="53">
        <v>299</v>
      </c>
      <c r="B312" s="69">
        <v>31</v>
      </c>
      <c r="C312" s="69" t="s">
        <v>326</v>
      </c>
      <c r="D312" s="70" t="s">
        <v>91</v>
      </c>
      <c r="E312" s="136" t="s">
        <v>572</v>
      </c>
      <c r="F312" s="70" t="s">
        <v>93</v>
      </c>
      <c r="G312" s="123">
        <v>0.71</v>
      </c>
      <c r="H312" s="124">
        <f t="shared" si="4"/>
        <v>3.4020000000000001</v>
      </c>
      <c r="I312" s="125"/>
      <c r="J312" s="126">
        <v>1</v>
      </c>
      <c r="K312" s="13" t="s">
        <v>1069</v>
      </c>
      <c r="L312" s="13" t="s">
        <v>1069</v>
      </c>
      <c r="M312" s="13" t="s">
        <v>1070</v>
      </c>
      <c r="O312" s="17"/>
      <c r="P312" s="27"/>
      <c r="Q312" s="18"/>
    </row>
    <row r="313" spans="1:17" ht="52.5" customHeight="1" x14ac:dyDescent="0.3">
      <c r="A313" s="53">
        <v>300</v>
      </c>
      <c r="B313" s="69">
        <v>31</v>
      </c>
      <c r="C313" s="69" t="s">
        <v>326</v>
      </c>
      <c r="D313" s="70" t="s">
        <v>91</v>
      </c>
      <c r="E313" s="136" t="s">
        <v>573</v>
      </c>
      <c r="F313" s="70" t="s">
        <v>94</v>
      </c>
      <c r="G313" s="123">
        <v>1.38</v>
      </c>
      <c r="H313" s="124">
        <f t="shared" si="4"/>
        <v>3.4020000000000001</v>
      </c>
      <c r="I313" s="125"/>
      <c r="J313" s="126">
        <v>1</v>
      </c>
      <c r="K313" s="13" t="s">
        <v>1069</v>
      </c>
      <c r="L313" s="13" t="s">
        <v>1069</v>
      </c>
      <c r="M313" s="13" t="s">
        <v>1070</v>
      </c>
      <c r="O313" s="17"/>
      <c r="P313" s="27"/>
      <c r="Q313" s="18"/>
    </row>
    <row r="314" spans="1:17" ht="52.5" customHeight="1" x14ac:dyDescent="0.3">
      <c r="A314" s="53">
        <v>301</v>
      </c>
      <c r="B314" s="69">
        <v>31</v>
      </c>
      <c r="C314" s="69" t="s">
        <v>326</v>
      </c>
      <c r="D314" s="70" t="s">
        <v>91</v>
      </c>
      <c r="E314" s="136" t="s">
        <v>574</v>
      </c>
      <c r="F314" s="70" t="s">
        <v>575</v>
      </c>
      <c r="G314" s="123">
        <v>2.41</v>
      </c>
      <c r="H314" s="124">
        <f t="shared" si="4"/>
        <v>3.4020000000000001</v>
      </c>
      <c r="I314" s="125"/>
      <c r="J314" s="126">
        <v>1</v>
      </c>
      <c r="K314" s="13" t="s">
        <v>1069</v>
      </c>
      <c r="L314" s="13" t="s">
        <v>1069</v>
      </c>
      <c r="M314" s="13" t="s">
        <v>1070</v>
      </c>
      <c r="O314" s="17"/>
      <c r="P314" s="27"/>
      <c r="Q314" s="18"/>
    </row>
    <row r="315" spans="1:17" ht="52.5" customHeight="1" x14ac:dyDescent="0.3">
      <c r="A315" s="53">
        <v>302</v>
      </c>
      <c r="B315" s="69">
        <v>31</v>
      </c>
      <c r="C315" s="69" t="s">
        <v>326</v>
      </c>
      <c r="D315" s="70" t="s">
        <v>91</v>
      </c>
      <c r="E315" s="136" t="s">
        <v>576</v>
      </c>
      <c r="F315" s="70" t="s">
        <v>577</v>
      </c>
      <c r="G315" s="123">
        <v>1.43</v>
      </c>
      <c r="H315" s="124">
        <f t="shared" si="4"/>
        <v>3.4020000000000001</v>
      </c>
      <c r="I315" s="125"/>
      <c r="J315" s="126">
        <v>1</v>
      </c>
      <c r="K315" s="13" t="s">
        <v>1069</v>
      </c>
      <c r="L315" s="13" t="s">
        <v>1069</v>
      </c>
      <c r="M315" s="13" t="s">
        <v>1070</v>
      </c>
      <c r="O315" s="17"/>
      <c r="P315" s="27"/>
      <c r="Q315" s="18"/>
    </row>
    <row r="316" spans="1:17" ht="52.5" customHeight="1" x14ac:dyDescent="0.3">
      <c r="A316" s="53">
        <v>303</v>
      </c>
      <c r="B316" s="69">
        <v>31</v>
      </c>
      <c r="C316" s="69" t="s">
        <v>326</v>
      </c>
      <c r="D316" s="70" t="s">
        <v>91</v>
      </c>
      <c r="E316" s="136" t="s">
        <v>578</v>
      </c>
      <c r="F316" s="70" t="s">
        <v>579</v>
      </c>
      <c r="G316" s="123">
        <v>1.83</v>
      </c>
      <c r="H316" s="124">
        <f t="shared" si="4"/>
        <v>3.4020000000000001</v>
      </c>
      <c r="I316" s="125"/>
      <c r="J316" s="126">
        <v>1</v>
      </c>
      <c r="K316" s="13" t="s">
        <v>1069</v>
      </c>
      <c r="L316" s="13" t="s">
        <v>1069</v>
      </c>
      <c r="M316" s="13" t="s">
        <v>1070</v>
      </c>
      <c r="O316" s="17"/>
      <c r="P316" s="27"/>
      <c r="Q316" s="18"/>
    </row>
    <row r="317" spans="1:17" ht="52.5" customHeight="1" x14ac:dyDescent="0.3">
      <c r="A317" s="53">
        <v>304</v>
      </c>
      <c r="B317" s="69">
        <v>31</v>
      </c>
      <c r="C317" s="69" t="s">
        <v>326</v>
      </c>
      <c r="D317" s="70" t="s">
        <v>91</v>
      </c>
      <c r="E317" s="136" t="s">
        <v>580</v>
      </c>
      <c r="F317" s="70" t="s">
        <v>581</v>
      </c>
      <c r="G317" s="123">
        <v>2.16</v>
      </c>
      <c r="H317" s="124">
        <f t="shared" si="4"/>
        <v>3.4020000000000001</v>
      </c>
      <c r="I317" s="125"/>
      <c r="J317" s="126">
        <v>1</v>
      </c>
      <c r="K317" s="13" t="s">
        <v>1069</v>
      </c>
      <c r="L317" s="13" t="s">
        <v>1069</v>
      </c>
      <c r="M317" s="13" t="s">
        <v>1070</v>
      </c>
      <c r="O317" s="17"/>
      <c r="P317" s="27"/>
      <c r="Q317" s="18"/>
    </row>
    <row r="318" spans="1:17" ht="52.5" customHeight="1" x14ac:dyDescent="0.3">
      <c r="A318" s="53">
        <v>305</v>
      </c>
      <c r="B318" s="69">
        <v>31</v>
      </c>
      <c r="C318" s="69" t="s">
        <v>326</v>
      </c>
      <c r="D318" s="70" t="s">
        <v>91</v>
      </c>
      <c r="E318" s="136" t="s">
        <v>582</v>
      </c>
      <c r="F318" s="70" t="s">
        <v>583</v>
      </c>
      <c r="G318" s="123">
        <v>1.81</v>
      </c>
      <c r="H318" s="124">
        <f t="shared" si="4"/>
        <v>3.4020000000000001</v>
      </c>
      <c r="I318" s="125"/>
      <c r="J318" s="126">
        <v>1</v>
      </c>
      <c r="K318" s="112" t="s">
        <v>1165</v>
      </c>
      <c r="L318" s="112" t="s">
        <v>1165</v>
      </c>
      <c r="M318" s="13" t="s">
        <v>1070</v>
      </c>
      <c r="O318" s="17"/>
      <c r="P318" s="27"/>
      <c r="Q318" s="18"/>
    </row>
    <row r="319" spans="1:17" ht="52.5" customHeight="1" x14ac:dyDescent="0.3">
      <c r="A319" s="53">
        <v>306</v>
      </c>
      <c r="B319" s="69">
        <v>31</v>
      </c>
      <c r="C319" s="69" t="s">
        <v>326</v>
      </c>
      <c r="D319" s="70" t="s">
        <v>91</v>
      </c>
      <c r="E319" s="136" t="s">
        <v>584</v>
      </c>
      <c r="F319" s="70" t="s">
        <v>585</v>
      </c>
      <c r="G319" s="123">
        <v>2.67</v>
      </c>
      <c r="H319" s="124">
        <f t="shared" si="4"/>
        <v>3.4020000000000001</v>
      </c>
      <c r="I319" s="125"/>
      <c r="J319" s="126">
        <v>1</v>
      </c>
      <c r="K319" s="112" t="s">
        <v>1165</v>
      </c>
      <c r="L319" s="112" t="s">
        <v>1165</v>
      </c>
      <c r="M319" s="13" t="s">
        <v>1070</v>
      </c>
      <c r="O319" s="17"/>
      <c r="P319" s="27"/>
      <c r="Q319" s="18"/>
    </row>
    <row r="320" spans="1:17" ht="56.25" x14ac:dyDescent="0.3">
      <c r="A320" s="53">
        <v>307</v>
      </c>
      <c r="B320" s="69">
        <v>31</v>
      </c>
      <c r="C320" s="69" t="s">
        <v>326</v>
      </c>
      <c r="D320" s="70" t="s">
        <v>91</v>
      </c>
      <c r="E320" s="136" t="s">
        <v>586</v>
      </c>
      <c r="F320" s="70" t="s">
        <v>587</v>
      </c>
      <c r="G320" s="123">
        <v>0.73</v>
      </c>
      <c r="H320" s="124">
        <f t="shared" si="4"/>
        <v>3.4020000000000001</v>
      </c>
      <c r="I320" s="125"/>
      <c r="J320" s="126">
        <v>1</v>
      </c>
      <c r="K320" s="13" t="s">
        <v>1069</v>
      </c>
      <c r="L320" s="13" t="s">
        <v>1069</v>
      </c>
      <c r="M320" s="13" t="s">
        <v>1070</v>
      </c>
      <c r="O320" s="17"/>
      <c r="P320" s="27"/>
      <c r="Q320" s="18"/>
    </row>
    <row r="321" spans="1:17" ht="37.5" x14ac:dyDescent="0.3">
      <c r="A321" s="53">
        <v>308</v>
      </c>
      <c r="B321" s="69">
        <v>31</v>
      </c>
      <c r="C321" s="69" t="s">
        <v>326</v>
      </c>
      <c r="D321" s="70" t="s">
        <v>91</v>
      </c>
      <c r="E321" s="136" t="s">
        <v>588</v>
      </c>
      <c r="F321" s="70" t="s">
        <v>589</v>
      </c>
      <c r="G321" s="123">
        <v>0.76</v>
      </c>
      <c r="H321" s="124">
        <f t="shared" si="4"/>
        <v>3.4020000000000001</v>
      </c>
      <c r="I321" s="125"/>
      <c r="J321" s="126">
        <v>1</v>
      </c>
      <c r="K321" s="112" t="s">
        <v>1165</v>
      </c>
      <c r="L321" s="112" t="s">
        <v>1165</v>
      </c>
      <c r="M321" s="13" t="s">
        <v>1070</v>
      </c>
      <c r="O321" s="17"/>
      <c r="P321" s="27"/>
      <c r="Q321" s="18"/>
    </row>
    <row r="322" spans="1:17" ht="37.5" customHeight="1" x14ac:dyDescent="0.3">
      <c r="A322" s="53">
        <v>309</v>
      </c>
      <c r="B322" s="69">
        <v>31</v>
      </c>
      <c r="C322" s="69" t="s">
        <v>326</v>
      </c>
      <c r="D322" s="70" t="s">
        <v>91</v>
      </c>
      <c r="E322" s="136" t="s">
        <v>590</v>
      </c>
      <c r="F322" s="70" t="s">
        <v>591</v>
      </c>
      <c r="G322" s="123">
        <v>2.42</v>
      </c>
      <c r="H322" s="124">
        <f t="shared" si="4"/>
        <v>3.4020000000000001</v>
      </c>
      <c r="I322" s="125"/>
      <c r="J322" s="126">
        <v>1</v>
      </c>
      <c r="K322" s="13" t="s">
        <v>1069</v>
      </c>
      <c r="L322" s="13" t="s">
        <v>1069</v>
      </c>
      <c r="M322" s="13" t="s">
        <v>1070</v>
      </c>
      <c r="O322" s="17"/>
      <c r="P322" s="27"/>
      <c r="Q322" s="18"/>
    </row>
    <row r="323" spans="1:17" ht="37.5" customHeight="1" x14ac:dyDescent="0.3">
      <c r="A323" s="53">
        <v>310</v>
      </c>
      <c r="B323" s="69">
        <v>31</v>
      </c>
      <c r="C323" s="69" t="s">
        <v>326</v>
      </c>
      <c r="D323" s="70" t="s">
        <v>91</v>
      </c>
      <c r="E323" s="136" t="s">
        <v>592</v>
      </c>
      <c r="F323" s="70" t="s">
        <v>593</v>
      </c>
      <c r="G323" s="123">
        <v>3.51</v>
      </c>
      <c r="H323" s="124">
        <f t="shared" si="4"/>
        <v>3.4020000000000001</v>
      </c>
      <c r="I323" s="125"/>
      <c r="J323" s="126">
        <v>1</v>
      </c>
      <c r="K323" s="13" t="s">
        <v>1069</v>
      </c>
      <c r="L323" s="13" t="s">
        <v>1069</v>
      </c>
      <c r="M323" s="13" t="s">
        <v>1070</v>
      </c>
      <c r="O323" s="17"/>
      <c r="P323" s="27"/>
      <c r="Q323" s="18"/>
    </row>
    <row r="324" spans="1:17" ht="37.5" customHeight="1" x14ac:dyDescent="0.3">
      <c r="A324" s="53">
        <v>311</v>
      </c>
      <c r="B324" s="69">
        <v>31</v>
      </c>
      <c r="C324" s="69" t="s">
        <v>326</v>
      </c>
      <c r="D324" s="70" t="s">
        <v>91</v>
      </c>
      <c r="E324" s="136" t="s">
        <v>594</v>
      </c>
      <c r="F324" s="70" t="s">
        <v>595</v>
      </c>
      <c r="G324" s="123">
        <v>4.0199999999999996</v>
      </c>
      <c r="H324" s="124">
        <f t="shared" si="4"/>
        <v>3.4020000000000001</v>
      </c>
      <c r="I324" s="125"/>
      <c r="J324" s="126">
        <v>1</v>
      </c>
      <c r="K324" s="13" t="s">
        <v>1069</v>
      </c>
      <c r="L324" s="13" t="s">
        <v>1069</v>
      </c>
      <c r="M324" s="13" t="s">
        <v>1070</v>
      </c>
      <c r="O324" s="17"/>
      <c r="P324" s="27"/>
      <c r="Q324" s="18"/>
    </row>
    <row r="325" spans="1:17" ht="37.5" x14ac:dyDescent="0.3">
      <c r="A325" s="53">
        <v>312</v>
      </c>
      <c r="B325" s="69">
        <v>31</v>
      </c>
      <c r="C325" s="69" t="s">
        <v>326</v>
      </c>
      <c r="D325" s="70" t="s">
        <v>91</v>
      </c>
      <c r="E325" s="136" t="s">
        <v>596</v>
      </c>
      <c r="F325" s="70" t="s">
        <v>597</v>
      </c>
      <c r="G325" s="123">
        <v>0.84</v>
      </c>
      <c r="H325" s="124">
        <f t="shared" si="4"/>
        <v>3.4020000000000001</v>
      </c>
      <c r="I325" s="125"/>
      <c r="J325" s="126">
        <v>1</v>
      </c>
      <c r="K325" s="13" t="s">
        <v>1069</v>
      </c>
      <c r="L325" s="13" t="s">
        <v>1069</v>
      </c>
      <c r="M325" s="13" t="s">
        <v>1070</v>
      </c>
      <c r="O325" s="17"/>
      <c r="P325" s="27"/>
      <c r="Q325" s="18"/>
    </row>
    <row r="326" spans="1:17" ht="56.25" x14ac:dyDescent="0.3">
      <c r="A326" s="53">
        <v>313</v>
      </c>
      <c r="B326" s="69">
        <v>31</v>
      </c>
      <c r="C326" s="69" t="s">
        <v>326</v>
      </c>
      <c r="D326" s="70" t="s">
        <v>91</v>
      </c>
      <c r="E326" s="136" t="s">
        <v>598</v>
      </c>
      <c r="F326" s="70" t="s">
        <v>599</v>
      </c>
      <c r="G326" s="123">
        <v>0.5</v>
      </c>
      <c r="H326" s="124">
        <f t="shared" si="4"/>
        <v>3.4020000000000001</v>
      </c>
      <c r="I326" s="125"/>
      <c r="J326" s="126">
        <v>1</v>
      </c>
      <c r="K326" s="13" t="s">
        <v>1069</v>
      </c>
      <c r="L326" s="13" t="s">
        <v>1069</v>
      </c>
      <c r="M326" s="13" t="s">
        <v>1070</v>
      </c>
      <c r="O326" s="17"/>
      <c r="P326" s="27"/>
      <c r="Q326" s="18"/>
    </row>
    <row r="327" spans="1:17" ht="37.5" x14ac:dyDescent="0.3">
      <c r="A327" s="53">
        <v>314</v>
      </c>
      <c r="B327" s="69">
        <v>31</v>
      </c>
      <c r="C327" s="69" t="s">
        <v>326</v>
      </c>
      <c r="D327" s="70" t="s">
        <v>91</v>
      </c>
      <c r="E327" s="136" t="s">
        <v>600</v>
      </c>
      <c r="F327" s="70" t="s">
        <v>601</v>
      </c>
      <c r="G327" s="123">
        <v>0.37</v>
      </c>
      <c r="H327" s="124">
        <f t="shared" si="4"/>
        <v>3.4020000000000001</v>
      </c>
      <c r="I327" s="125"/>
      <c r="J327" s="126">
        <v>1</v>
      </c>
      <c r="K327" s="112" t="s">
        <v>1165</v>
      </c>
      <c r="L327" s="112" t="s">
        <v>1165</v>
      </c>
      <c r="M327" s="13" t="s">
        <v>1070</v>
      </c>
      <c r="O327" s="17"/>
      <c r="P327" s="27"/>
      <c r="Q327" s="18"/>
    </row>
    <row r="328" spans="1:17" ht="37.5" x14ac:dyDescent="0.3">
      <c r="A328" s="53">
        <v>315</v>
      </c>
      <c r="B328" s="69">
        <v>31</v>
      </c>
      <c r="C328" s="69" t="s">
        <v>326</v>
      </c>
      <c r="D328" s="70" t="s">
        <v>91</v>
      </c>
      <c r="E328" s="136" t="s">
        <v>602</v>
      </c>
      <c r="F328" s="70" t="s">
        <v>603</v>
      </c>
      <c r="G328" s="123">
        <v>1.19</v>
      </c>
      <c r="H328" s="124">
        <f t="shared" si="4"/>
        <v>3.4020000000000001</v>
      </c>
      <c r="I328" s="125"/>
      <c r="J328" s="126">
        <v>1</v>
      </c>
      <c r="K328" s="13" t="s">
        <v>1069</v>
      </c>
      <c r="L328" s="13" t="s">
        <v>1069</v>
      </c>
      <c r="M328" s="13" t="s">
        <v>1070</v>
      </c>
      <c r="O328" s="17"/>
      <c r="P328" s="27"/>
      <c r="Q328" s="18"/>
    </row>
    <row r="329" spans="1:17" ht="47.25" customHeight="1" x14ac:dyDescent="0.3">
      <c r="A329" s="53">
        <v>316</v>
      </c>
      <c r="B329" s="69">
        <v>32</v>
      </c>
      <c r="C329" s="69" t="s">
        <v>126</v>
      </c>
      <c r="D329" s="70" t="s">
        <v>95</v>
      </c>
      <c r="E329" s="136" t="s">
        <v>604</v>
      </c>
      <c r="F329" s="70" t="s">
        <v>605</v>
      </c>
      <c r="G329" s="123">
        <v>1.1499999999999999</v>
      </c>
      <c r="H329" s="124">
        <f t="shared" si="4"/>
        <v>3.4020000000000001</v>
      </c>
      <c r="I329" s="125"/>
      <c r="J329" s="126">
        <v>1</v>
      </c>
      <c r="K329" s="13" t="s">
        <v>1069</v>
      </c>
      <c r="L329" s="13" t="s">
        <v>1069</v>
      </c>
      <c r="M329" s="13" t="s">
        <v>1070</v>
      </c>
      <c r="O329" s="17"/>
      <c r="P329" s="27"/>
      <c r="Q329" s="18"/>
    </row>
    <row r="330" spans="1:17" ht="47.25" customHeight="1" x14ac:dyDescent="0.3">
      <c r="A330" s="53">
        <v>317</v>
      </c>
      <c r="B330" s="69">
        <v>32</v>
      </c>
      <c r="C330" s="69" t="s">
        <v>126</v>
      </c>
      <c r="D330" s="70" t="s">
        <v>95</v>
      </c>
      <c r="E330" s="136" t="s">
        <v>606</v>
      </c>
      <c r="F330" s="70" t="s">
        <v>607</v>
      </c>
      <c r="G330" s="123">
        <v>1.43</v>
      </c>
      <c r="H330" s="124">
        <f t="shared" si="4"/>
        <v>3.4020000000000001</v>
      </c>
      <c r="I330" s="125"/>
      <c r="J330" s="126">
        <v>1</v>
      </c>
      <c r="K330" s="13" t="s">
        <v>1069</v>
      </c>
      <c r="L330" s="13" t="s">
        <v>1069</v>
      </c>
      <c r="M330" s="13" t="s">
        <v>1070</v>
      </c>
      <c r="O330" s="17"/>
      <c r="P330" s="27"/>
      <c r="Q330" s="18"/>
    </row>
    <row r="331" spans="1:17" ht="47.25" customHeight="1" x14ac:dyDescent="0.3">
      <c r="A331" s="53">
        <v>318</v>
      </c>
      <c r="B331" s="69">
        <v>32</v>
      </c>
      <c r="C331" s="69" t="s">
        <v>126</v>
      </c>
      <c r="D331" s="70" t="s">
        <v>95</v>
      </c>
      <c r="E331" s="136" t="s">
        <v>608</v>
      </c>
      <c r="F331" s="70" t="s">
        <v>609</v>
      </c>
      <c r="G331" s="123">
        <v>3</v>
      </c>
      <c r="H331" s="124">
        <f t="shared" si="4"/>
        <v>3.4020000000000001</v>
      </c>
      <c r="I331" s="125"/>
      <c r="J331" s="126">
        <v>1</v>
      </c>
      <c r="K331" s="13" t="s">
        <v>1069</v>
      </c>
      <c r="L331" s="13" t="s">
        <v>1069</v>
      </c>
      <c r="M331" s="13" t="s">
        <v>1070</v>
      </c>
      <c r="O331" s="17"/>
      <c r="P331" s="27"/>
      <c r="Q331" s="18"/>
    </row>
    <row r="332" spans="1:17" ht="47.25" customHeight="1" x14ac:dyDescent="0.3">
      <c r="A332" s="53">
        <v>319</v>
      </c>
      <c r="B332" s="69">
        <v>32</v>
      </c>
      <c r="C332" s="69" t="s">
        <v>126</v>
      </c>
      <c r="D332" s="70" t="s">
        <v>95</v>
      </c>
      <c r="E332" s="136" t="s">
        <v>610</v>
      </c>
      <c r="F332" s="70" t="s">
        <v>611</v>
      </c>
      <c r="G332" s="123">
        <v>4.3</v>
      </c>
      <c r="H332" s="124">
        <f t="shared" si="4"/>
        <v>3.4020000000000001</v>
      </c>
      <c r="I332" s="125"/>
      <c r="J332" s="126">
        <v>1</v>
      </c>
      <c r="K332" s="112" t="s">
        <v>1165</v>
      </c>
      <c r="L332" s="112" t="s">
        <v>1165</v>
      </c>
      <c r="M332" s="13" t="s">
        <v>1070</v>
      </c>
      <c r="O332" s="17"/>
      <c r="P332" s="27"/>
      <c r="Q332" s="18"/>
    </row>
    <row r="333" spans="1:17" ht="47.25" customHeight="1" x14ac:dyDescent="0.3">
      <c r="A333" s="53">
        <v>320</v>
      </c>
      <c r="B333" s="69">
        <v>32</v>
      </c>
      <c r="C333" s="69" t="s">
        <v>126</v>
      </c>
      <c r="D333" s="70" t="s">
        <v>95</v>
      </c>
      <c r="E333" s="136" t="s">
        <v>612</v>
      </c>
      <c r="F333" s="70" t="s">
        <v>613</v>
      </c>
      <c r="G333" s="123">
        <v>2.42</v>
      </c>
      <c r="H333" s="124">
        <f t="shared" si="4"/>
        <v>3.4020000000000001</v>
      </c>
      <c r="I333" s="125"/>
      <c r="J333" s="126">
        <v>1</v>
      </c>
      <c r="K333" s="13" t="s">
        <v>1069</v>
      </c>
      <c r="L333" s="13" t="s">
        <v>1069</v>
      </c>
      <c r="M333" s="13" t="s">
        <v>1070</v>
      </c>
      <c r="O333" s="17"/>
      <c r="P333" s="27"/>
      <c r="Q333" s="18"/>
    </row>
    <row r="334" spans="1:17" ht="47.25" customHeight="1" x14ac:dyDescent="0.3">
      <c r="A334" s="53">
        <v>321</v>
      </c>
      <c r="B334" s="69">
        <v>32</v>
      </c>
      <c r="C334" s="69" t="s">
        <v>126</v>
      </c>
      <c r="D334" s="70" t="s">
        <v>95</v>
      </c>
      <c r="E334" s="136" t="s">
        <v>614</v>
      </c>
      <c r="F334" s="70" t="s">
        <v>615</v>
      </c>
      <c r="G334" s="123">
        <v>2.69</v>
      </c>
      <c r="H334" s="124">
        <f t="shared" si="4"/>
        <v>3.4020000000000001</v>
      </c>
      <c r="I334" s="125"/>
      <c r="J334" s="126">
        <v>1</v>
      </c>
      <c r="K334" s="13" t="s">
        <v>1069</v>
      </c>
      <c r="L334" s="13" t="s">
        <v>1069</v>
      </c>
      <c r="M334" s="13" t="s">
        <v>1070</v>
      </c>
      <c r="O334" s="17"/>
      <c r="P334" s="27"/>
      <c r="Q334" s="18"/>
    </row>
    <row r="335" spans="1:17" ht="47.25" customHeight="1" x14ac:dyDescent="0.3">
      <c r="A335" s="53">
        <v>322</v>
      </c>
      <c r="B335" s="69">
        <v>32</v>
      </c>
      <c r="C335" s="69" t="s">
        <v>126</v>
      </c>
      <c r="D335" s="70" t="s">
        <v>95</v>
      </c>
      <c r="E335" s="136" t="s">
        <v>616</v>
      </c>
      <c r="F335" s="70" t="s">
        <v>617</v>
      </c>
      <c r="G335" s="123">
        <v>4.12</v>
      </c>
      <c r="H335" s="124">
        <f t="shared" si="4"/>
        <v>3.4020000000000001</v>
      </c>
      <c r="I335" s="125"/>
      <c r="J335" s="126">
        <v>1</v>
      </c>
      <c r="K335" s="13" t="s">
        <v>1069</v>
      </c>
      <c r="L335" s="13" t="s">
        <v>1069</v>
      </c>
      <c r="M335" s="13" t="s">
        <v>1070</v>
      </c>
      <c r="O335" s="17"/>
      <c r="P335" s="27"/>
      <c r="Q335" s="18"/>
    </row>
    <row r="336" spans="1:17" ht="47.25" customHeight="1" x14ac:dyDescent="0.3">
      <c r="A336" s="53">
        <v>323</v>
      </c>
      <c r="B336" s="69">
        <v>32</v>
      </c>
      <c r="C336" s="69" t="s">
        <v>126</v>
      </c>
      <c r="D336" s="70" t="s">
        <v>95</v>
      </c>
      <c r="E336" s="136" t="s">
        <v>618</v>
      </c>
      <c r="F336" s="70" t="s">
        <v>96</v>
      </c>
      <c r="G336" s="123">
        <v>1.1599999999999999</v>
      </c>
      <c r="H336" s="124">
        <f t="shared" ref="H336:H395" si="5">$H$14</f>
        <v>3.4020000000000001</v>
      </c>
      <c r="I336" s="125"/>
      <c r="J336" s="126">
        <v>1</v>
      </c>
      <c r="K336" s="13" t="s">
        <v>1069</v>
      </c>
      <c r="L336" s="13" t="s">
        <v>1069</v>
      </c>
      <c r="M336" s="13" t="s">
        <v>1070</v>
      </c>
      <c r="O336" s="17"/>
      <c r="P336" s="27"/>
      <c r="Q336" s="18"/>
    </row>
    <row r="337" spans="1:17" ht="47.25" customHeight="1" x14ac:dyDescent="0.3">
      <c r="A337" s="53">
        <v>324</v>
      </c>
      <c r="B337" s="69">
        <v>32</v>
      </c>
      <c r="C337" s="69" t="s">
        <v>126</v>
      </c>
      <c r="D337" s="70" t="s">
        <v>95</v>
      </c>
      <c r="E337" s="136" t="s">
        <v>619</v>
      </c>
      <c r="F337" s="70" t="s">
        <v>97</v>
      </c>
      <c r="G337" s="123">
        <v>1.95</v>
      </c>
      <c r="H337" s="124">
        <f t="shared" si="5"/>
        <v>3.4020000000000001</v>
      </c>
      <c r="I337" s="125"/>
      <c r="J337" s="126">
        <v>1</v>
      </c>
      <c r="K337" s="13" t="s">
        <v>1069</v>
      </c>
      <c r="L337" s="13" t="s">
        <v>1069</v>
      </c>
      <c r="M337" s="13" t="s">
        <v>1070</v>
      </c>
      <c r="O337" s="17"/>
      <c r="P337" s="27"/>
      <c r="Q337" s="18"/>
    </row>
    <row r="338" spans="1:17" ht="47.25" customHeight="1" x14ac:dyDescent="0.3">
      <c r="A338" s="53">
        <v>325</v>
      </c>
      <c r="B338" s="69">
        <v>32</v>
      </c>
      <c r="C338" s="69" t="s">
        <v>126</v>
      </c>
      <c r="D338" s="70" t="s">
        <v>95</v>
      </c>
      <c r="E338" s="136" t="s">
        <v>620</v>
      </c>
      <c r="F338" s="70" t="s">
        <v>621</v>
      </c>
      <c r="G338" s="123">
        <v>2.46</v>
      </c>
      <c r="H338" s="124">
        <f t="shared" si="5"/>
        <v>3.4020000000000001</v>
      </c>
      <c r="I338" s="125"/>
      <c r="J338" s="126">
        <v>1</v>
      </c>
      <c r="K338" s="112" t="s">
        <v>1165</v>
      </c>
      <c r="L338" s="112" t="s">
        <v>1165</v>
      </c>
      <c r="M338" s="13" t="s">
        <v>1070</v>
      </c>
      <c r="O338" s="17"/>
      <c r="P338" s="27"/>
      <c r="Q338" s="18"/>
    </row>
    <row r="339" spans="1:17" ht="47.25" customHeight="1" x14ac:dyDescent="0.3">
      <c r="A339" s="53">
        <v>326</v>
      </c>
      <c r="B339" s="69">
        <v>32</v>
      </c>
      <c r="C339" s="69" t="s">
        <v>126</v>
      </c>
      <c r="D339" s="70" t="s">
        <v>95</v>
      </c>
      <c r="E339" s="136" t="s">
        <v>622</v>
      </c>
      <c r="F339" s="70" t="s">
        <v>623</v>
      </c>
      <c r="G339" s="123">
        <v>0.73</v>
      </c>
      <c r="H339" s="124">
        <f t="shared" si="5"/>
        <v>3.4020000000000001</v>
      </c>
      <c r="I339" s="125"/>
      <c r="J339" s="126">
        <v>1</v>
      </c>
      <c r="K339" s="112" t="s">
        <v>1165</v>
      </c>
      <c r="L339" s="112" t="s">
        <v>1165</v>
      </c>
      <c r="M339" s="13" t="s">
        <v>1070</v>
      </c>
      <c r="O339" s="17"/>
      <c r="P339" s="27"/>
      <c r="Q339" s="18"/>
    </row>
    <row r="340" spans="1:17" ht="47.25" customHeight="1" x14ac:dyDescent="0.3">
      <c r="A340" s="53">
        <v>327</v>
      </c>
      <c r="B340" s="69">
        <v>32</v>
      </c>
      <c r="C340" s="69" t="s">
        <v>126</v>
      </c>
      <c r="D340" s="70" t="s">
        <v>95</v>
      </c>
      <c r="E340" s="136" t="s">
        <v>624</v>
      </c>
      <c r="F340" s="70" t="s">
        <v>625</v>
      </c>
      <c r="G340" s="123">
        <v>0.91</v>
      </c>
      <c r="H340" s="124">
        <f t="shared" si="5"/>
        <v>3.4020000000000001</v>
      </c>
      <c r="I340" s="125"/>
      <c r="J340" s="126">
        <v>1</v>
      </c>
      <c r="K340" s="112" t="s">
        <v>1165</v>
      </c>
      <c r="L340" s="112" t="s">
        <v>1165</v>
      </c>
      <c r="M340" s="13" t="s">
        <v>1070</v>
      </c>
      <c r="O340" s="17"/>
      <c r="P340" s="27"/>
      <c r="Q340" s="18"/>
    </row>
    <row r="341" spans="1:17" ht="47.25" customHeight="1" x14ac:dyDescent="0.3">
      <c r="A341" s="53">
        <v>328</v>
      </c>
      <c r="B341" s="69">
        <v>32</v>
      </c>
      <c r="C341" s="69" t="s">
        <v>126</v>
      </c>
      <c r="D341" s="70" t="s">
        <v>95</v>
      </c>
      <c r="E341" s="136" t="s">
        <v>626</v>
      </c>
      <c r="F341" s="70" t="s">
        <v>98</v>
      </c>
      <c r="G341" s="123">
        <v>0.86</v>
      </c>
      <c r="H341" s="124">
        <f t="shared" si="5"/>
        <v>3.4020000000000001</v>
      </c>
      <c r="I341" s="125"/>
      <c r="J341" s="126">
        <v>1</v>
      </c>
      <c r="K341" s="112" t="s">
        <v>1165</v>
      </c>
      <c r="L341" s="112" t="s">
        <v>1165</v>
      </c>
      <c r="M341" s="13" t="s">
        <v>1070</v>
      </c>
      <c r="O341" s="17"/>
      <c r="P341" s="27"/>
      <c r="Q341" s="18"/>
    </row>
    <row r="342" spans="1:17" ht="47.25" customHeight="1" x14ac:dyDescent="0.3">
      <c r="A342" s="53">
        <v>329</v>
      </c>
      <c r="B342" s="69">
        <v>32</v>
      </c>
      <c r="C342" s="69" t="s">
        <v>126</v>
      </c>
      <c r="D342" s="70" t="s">
        <v>95</v>
      </c>
      <c r="E342" s="136" t="s">
        <v>627</v>
      </c>
      <c r="F342" s="70" t="s">
        <v>99</v>
      </c>
      <c r="G342" s="123">
        <v>1.24</v>
      </c>
      <c r="H342" s="124">
        <f t="shared" si="5"/>
        <v>3.4020000000000001</v>
      </c>
      <c r="I342" s="125"/>
      <c r="J342" s="126">
        <v>1</v>
      </c>
      <c r="K342" s="112" t="s">
        <v>1165</v>
      </c>
      <c r="L342" s="112" t="s">
        <v>1165</v>
      </c>
      <c r="M342" s="13" t="s">
        <v>1070</v>
      </c>
      <c r="O342" s="17"/>
      <c r="P342" s="27"/>
      <c r="Q342" s="18"/>
    </row>
    <row r="343" spans="1:17" ht="47.25" customHeight="1" x14ac:dyDescent="0.3">
      <c r="A343" s="53">
        <v>330</v>
      </c>
      <c r="B343" s="69">
        <v>32</v>
      </c>
      <c r="C343" s="69" t="s">
        <v>126</v>
      </c>
      <c r="D343" s="70" t="s">
        <v>95</v>
      </c>
      <c r="E343" s="136" t="s">
        <v>628</v>
      </c>
      <c r="F343" s="70" t="s">
        <v>100</v>
      </c>
      <c r="G343" s="123">
        <v>1.78</v>
      </c>
      <c r="H343" s="124">
        <f t="shared" si="5"/>
        <v>3.4020000000000001</v>
      </c>
      <c r="I343" s="125"/>
      <c r="J343" s="126">
        <v>1</v>
      </c>
      <c r="K343" s="112" t="s">
        <v>1165</v>
      </c>
      <c r="L343" s="112" t="s">
        <v>1165</v>
      </c>
      <c r="M343" s="13" t="s">
        <v>1070</v>
      </c>
      <c r="O343" s="17"/>
      <c r="P343" s="27"/>
      <c r="Q343" s="18"/>
    </row>
    <row r="344" spans="1:17" ht="47.25" customHeight="1" x14ac:dyDescent="0.3">
      <c r="A344" s="53">
        <v>331</v>
      </c>
      <c r="B344" s="69">
        <v>32</v>
      </c>
      <c r="C344" s="69" t="s">
        <v>126</v>
      </c>
      <c r="D344" s="70" t="s">
        <v>95</v>
      </c>
      <c r="E344" s="136" t="s">
        <v>984</v>
      </c>
      <c r="F344" s="70" t="s">
        <v>985</v>
      </c>
      <c r="G344" s="123">
        <v>5.6</v>
      </c>
      <c r="H344" s="124">
        <f t="shared" si="5"/>
        <v>3.4020000000000001</v>
      </c>
      <c r="I344" s="125"/>
      <c r="J344" s="126">
        <v>1</v>
      </c>
      <c r="K344" s="13" t="s">
        <v>1069</v>
      </c>
      <c r="L344" s="13" t="s">
        <v>1069</v>
      </c>
      <c r="M344" s="13" t="s">
        <v>1070</v>
      </c>
      <c r="O344" s="17"/>
      <c r="P344" s="27"/>
      <c r="Q344" s="18"/>
    </row>
    <row r="345" spans="1:17" ht="47.25" customHeight="1" x14ac:dyDescent="0.3">
      <c r="A345" s="53">
        <v>332</v>
      </c>
      <c r="B345" s="69">
        <v>32</v>
      </c>
      <c r="C345" s="69" t="s">
        <v>126</v>
      </c>
      <c r="D345" s="70" t="s">
        <v>95</v>
      </c>
      <c r="E345" s="136" t="s">
        <v>629</v>
      </c>
      <c r="F345" s="70" t="s">
        <v>101</v>
      </c>
      <c r="G345" s="123">
        <v>1.1299999999999999</v>
      </c>
      <c r="H345" s="124">
        <f t="shared" si="5"/>
        <v>3.4020000000000001</v>
      </c>
      <c r="I345" s="125"/>
      <c r="J345" s="126">
        <v>1</v>
      </c>
      <c r="K345" s="13" t="s">
        <v>1069</v>
      </c>
      <c r="L345" s="13" t="s">
        <v>1069</v>
      </c>
      <c r="M345" s="13" t="s">
        <v>1070</v>
      </c>
      <c r="O345" s="17"/>
      <c r="P345" s="27"/>
      <c r="Q345" s="18"/>
    </row>
    <row r="346" spans="1:17" ht="47.25" customHeight="1" x14ac:dyDescent="0.3">
      <c r="A346" s="53">
        <v>333</v>
      </c>
      <c r="B346" s="69">
        <v>32</v>
      </c>
      <c r="C346" s="69" t="s">
        <v>126</v>
      </c>
      <c r="D346" s="70" t="s">
        <v>95</v>
      </c>
      <c r="E346" s="136" t="s">
        <v>630</v>
      </c>
      <c r="F346" s="70" t="s">
        <v>102</v>
      </c>
      <c r="G346" s="123">
        <v>1.19</v>
      </c>
      <c r="H346" s="124">
        <f t="shared" si="5"/>
        <v>3.4020000000000001</v>
      </c>
      <c r="I346" s="125"/>
      <c r="J346" s="126">
        <v>1</v>
      </c>
      <c r="K346" s="13" t="s">
        <v>1069</v>
      </c>
      <c r="L346" s="13" t="s">
        <v>1069</v>
      </c>
      <c r="M346" s="13" t="s">
        <v>1070</v>
      </c>
      <c r="O346" s="17"/>
      <c r="P346" s="27"/>
      <c r="Q346" s="18"/>
    </row>
    <row r="347" spans="1:17" ht="47.25" customHeight="1" x14ac:dyDescent="0.3">
      <c r="A347" s="53">
        <v>334</v>
      </c>
      <c r="B347" s="69">
        <v>32</v>
      </c>
      <c r="C347" s="69" t="s">
        <v>126</v>
      </c>
      <c r="D347" s="70" t="s">
        <v>95</v>
      </c>
      <c r="E347" s="136" t="s">
        <v>631</v>
      </c>
      <c r="F347" s="70" t="s">
        <v>632</v>
      </c>
      <c r="G347" s="123">
        <v>2.13</v>
      </c>
      <c r="H347" s="124">
        <f t="shared" si="5"/>
        <v>3.4020000000000001</v>
      </c>
      <c r="I347" s="125"/>
      <c r="J347" s="126">
        <v>1</v>
      </c>
      <c r="K347" s="13" t="s">
        <v>1069</v>
      </c>
      <c r="L347" s="13" t="s">
        <v>1069</v>
      </c>
      <c r="M347" s="13" t="s">
        <v>1070</v>
      </c>
      <c r="O347" s="17"/>
      <c r="P347" s="27"/>
      <c r="Q347" s="18"/>
    </row>
    <row r="348" spans="1:17" ht="47.25" customHeight="1" x14ac:dyDescent="0.3">
      <c r="A348" s="53">
        <v>335</v>
      </c>
      <c r="B348" s="69">
        <v>33</v>
      </c>
      <c r="C348" s="69" t="s">
        <v>331</v>
      </c>
      <c r="D348" s="70" t="s">
        <v>103</v>
      </c>
      <c r="E348" s="136" t="s">
        <v>633</v>
      </c>
      <c r="F348" s="70" t="s">
        <v>634</v>
      </c>
      <c r="G348" s="123">
        <v>1.17</v>
      </c>
      <c r="H348" s="124">
        <f t="shared" si="5"/>
        <v>3.4020000000000001</v>
      </c>
      <c r="I348" s="125"/>
      <c r="J348" s="126">
        <v>1</v>
      </c>
      <c r="K348" s="13" t="s">
        <v>1069</v>
      </c>
      <c r="L348" s="13" t="s">
        <v>1069</v>
      </c>
      <c r="M348" s="13" t="s">
        <v>1070</v>
      </c>
      <c r="O348" s="17"/>
      <c r="P348" s="27"/>
      <c r="Q348" s="18"/>
    </row>
    <row r="349" spans="1:17" ht="47.25" customHeight="1" x14ac:dyDescent="0.3">
      <c r="A349" s="53">
        <v>336</v>
      </c>
      <c r="B349" s="69">
        <v>33</v>
      </c>
      <c r="C349" s="69" t="s">
        <v>331</v>
      </c>
      <c r="D349" s="70" t="s">
        <v>103</v>
      </c>
      <c r="E349" s="136" t="s">
        <v>635</v>
      </c>
      <c r="F349" s="70" t="s">
        <v>636</v>
      </c>
      <c r="G349" s="123">
        <v>2.91</v>
      </c>
      <c r="H349" s="124">
        <f t="shared" si="5"/>
        <v>3.4020000000000001</v>
      </c>
      <c r="I349" s="125"/>
      <c r="J349" s="126">
        <v>1</v>
      </c>
      <c r="K349" s="13" t="s">
        <v>1069</v>
      </c>
      <c r="L349" s="13" t="s">
        <v>1069</v>
      </c>
      <c r="M349" s="13" t="s">
        <v>1070</v>
      </c>
      <c r="O349" s="17"/>
      <c r="P349" s="27"/>
      <c r="Q349" s="18"/>
    </row>
    <row r="350" spans="1:17" ht="47.25" customHeight="1" x14ac:dyDescent="0.3">
      <c r="A350" s="53">
        <v>337</v>
      </c>
      <c r="B350" s="69">
        <v>33</v>
      </c>
      <c r="C350" s="69" t="s">
        <v>331</v>
      </c>
      <c r="D350" s="70" t="s">
        <v>103</v>
      </c>
      <c r="E350" s="136" t="s">
        <v>637</v>
      </c>
      <c r="F350" s="70" t="s">
        <v>638</v>
      </c>
      <c r="G350" s="123">
        <v>1.21</v>
      </c>
      <c r="H350" s="124">
        <f t="shared" si="5"/>
        <v>3.4020000000000001</v>
      </c>
      <c r="I350" s="125"/>
      <c r="J350" s="126">
        <v>1</v>
      </c>
      <c r="K350" s="13" t="s">
        <v>1069</v>
      </c>
      <c r="L350" s="13" t="s">
        <v>1069</v>
      </c>
      <c r="M350" s="13" t="s">
        <v>1070</v>
      </c>
      <c r="O350" s="17"/>
      <c r="P350" s="27"/>
      <c r="Q350" s="18"/>
    </row>
    <row r="351" spans="1:17" ht="47.25" customHeight="1" x14ac:dyDescent="0.3">
      <c r="A351" s="53">
        <v>338</v>
      </c>
      <c r="B351" s="69">
        <v>33</v>
      </c>
      <c r="C351" s="69" t="s">
        <v>331</v>
      </c>
      <c r="D351" s="70" t="s">
        <v>103</v>
      </c>
      <c r="E351" s="136" t="s">
        <v>639</v>
      </c>
      <c r="F351" s="70" t="s">
        <v>640</v>
      </c>
      <c r="G351" s="123">
        <v>2.0299999999999998</v>
      </c>
      <c r="H351" s="124">
        <f t="shared" si="5"/>
        <v>3.4020000000000001</v>
      </c>
      <c r="I351" s="125"/>
      <c r="J351" s="126">
        <v>1</v>
      </c>
      <c r="K351" s="13" t="s">
        <v>1069</v>
      </c>
      <c r="L351" s="13" t="s">
        <v>1069</v>
      </c>
      <c r="M351" s="13" t="s">
        <v>1070</v>
      </c>
      <c r="O351" s="17"/>
      <c r="P351" s="27"/>
      <c r="Q351" s="18"/>
    </row>
    <row r="352" spans="1:17" ht="47.25" customHeight="1" x14ac:dyDescent="0.3">
      <c r="A352" s="53">
        <v>339</v>
      </c>
      <c r="B352" s="69">
        <v>33</v>
      </c>
      <c r="C352" s="69" t="s">
        <v>331</v>
      </c>
      <c r="D352" s="70" t="s">
        <v>103</v>
      </c>
      <c r="E352" s="136" t="s">
        <v>641</v>
      </c>
      <c r="F352" s="70" t="s">
        <v>642</v>
      </c>
      <c r="G352" s="123">
        <v>3.54</v>
      </c>
      <c r="H352" s="124">
        <f t="shared" si="5"/>
        <v>3.4020000000000001</v>
      </c>
      <c r="I352" s="125"/>
      <c r="J352" s="126">
        <v>1</v>
      </c>
      <c r="K352" s="13" t="s">
        <v>1069</v>
      </c>
      <c r="L352" s="13" t="s">
        <v>1069</v>
      </c>
      <c r="M352" s="13" t="s">
        <v>1070</v>
      </c>
      <c r="O352" s="17"/>
      <c r="P352" s="27"/>
      <c r="Q352" s="18"/>
    </row>
    <row r="353" spans="1:17" ht="47.25" customHeight="1" x14ac:dyDescent="0.3">
      <c r="A353" s="53">
        <v>340</v>
      </c>
      <c r="B353" s="69">
        <v>33</v>
      </c>
      <c r="C353" s="69" t="s">
        <v>331</v>
      </c>
      <c r="D353" s="70" t="s">
        <v>103</v>
      </c>
      <c r="E353" s="136" t="s">
        <v>643</v>
      </c>
      <c r="F353" s="70" t="s">
        <v>644</v>
      </c>
      <c r="G353" s="123">
        <v>5.2</v>
      </c>
      <c r="H353" s="124">
        <f t="shared" si="5"/>
        <v>3.4020000000000001</v>
      </c>
      <c r="I353" s="125"/>
      <c r="J353" s="126">
        <v>1</v>
      </c>
      <c r="K353" s="13" t="s">
        <v>1069</v>
      </c>
      <c r="L353" s="13" t="s">
        <v>1069</v>
      </c>
      <c r="M353" s="13" t="s">
        <v>1070</v>
      </c>
      <c r="O353" s="17"/>
      <c r="P353" s="27"/>
      <c r="Q353" s="18"/>
    </row>
    <row r="354" spans="1:17" ht="47.25" customHeight="1" x14ac:dyDescent="0.3">
      <c r="A354" s="53">
        <v>341</v>
      </c>
      <c r="B354" s="69">
        <v>33</v>
      </c>
      <c r="C354" s="69" t="s">
        <v>331</v>
      </c>
      <c r="D354" s="70" t="s">
        <v>103</v>
      </c>
      <c r="E354" s="136" t="s">
        <v>645</v>
      </c>
      <c r="F354" s="70" t="s">
        <v>646</v>
      </c>
      <c r="G354" s="123">
        <v>11.11</v>
      </c>
      <c r="H354" s="124">
        <f t="shared" si="5"/>
        <v>3.4020000000000001</v>
      </c>
      <c r="I354" s="125"/>
      <c r="J354" s="126">
        <v>1</v>
      </c>
      <c r="K354" s="13" t="s">
        <v>1069</v>
      </c>
      <c r="L354" s="13" t="s">
        <v>1069</v>
      </c>
      <c r="M354" s="13" t="s">
        <v>1070</v>
      </c>
      <c r="O354" s="17"/>
      <c r="P354" s="27"/>
      <c r="Q354" s="18"/>
    </row>
    <row r="355" spans="1:17" ht="47.25" customHeight="1" x14ac:dyDescent="0.3">
      <c r="A355" s="53">
        <v>342</v>
      </c>
      <c r="B355" s="69">
        <v>33</v>
      </c>
      <c r="C355" s="69" t="s">
        <v>331</v>
      </c>
      <c r="D355" s="70" t="s">
        <v>103</v>
      </c>
      <c r="E355" s="136" t="s">
        <v>647</v>
      </c>
      <c r="F355" s="70" t="s">
        <v>648</v>
      </c>
      <c r="G355" s="123">
        <v>14.07</v>
      </c>
      <c r="H355" s="124">
        <f t="shared" si="5"/>
        <v>3.4020000000000001</v>
      </c>
      <c r="I355" s="125"/>
      <c r="J355" s="126">
        <v>1</v>
      </c>
      <c r="K355" s="13" t="s">
        <v>1069</v>
      </c>
      <c r="L355" s="13" t="s">
        <v>1069</v>
      </c>
      <c r="M355" s="13" t="s">
        <v>1070</v>
      </c>
      <c r="O355" s="17"/>
      <c r="P355" s="27"/>
      <c r="Q355" s="18"/>
    </row>
    <row r="356" spans="1:17" ht="50.25" customHeight="1" x14ac:dyDescent="0.3">
      <c r="A356" s="53">
        <v>343</v>
      </c>
      <c r="B356" s="69">
        <v>34</v>
      </c>
      <c r="C356" s="69">
        <v>116</v>
      </c>
      <c r="D356" s="70" t="s">
        <v>104</v>
      </c>
      <c r="E356" s="136" t="s">
        <v>649</v>
      </c>
      <c r="F356" s="70" t="s">
        <v>105</v>
      </c>
      <c r="G356" s="123">
        <v>0.89</v>
      </c>
      <c r="H356" s="124">
        <f t="shared" si="5"/>
        <v>3.4020000000000001</v>
      </c>
      <c r="I356" s="125"/>
      <c r="J356" s="126">
        <v>1</v>
      </c>
      <c r="K356" s="13" t="s">
        <v>1069</v>
      </c>
      <c r="L356" s="13" t="s">
        <v>1069</v>
      </c>
      <c r="M356" s="13" t="s">
        <v>1070</v>
      </c>
      <c r="O356" s="17"/>
      <c r="P356" s="27"/>
      <c r="Q356" s="18"/>
    </row>
    <row r="357" spans="1:17" ht="37.5" x14ac:dyDescent="0.3">
      <c r="A357" s="53">
        <v>344</v>
      </c>
      <c r="B357" s="69">
        <v>34</v>
      </c>
      <c r="C357" s="69">
        <v>116</v>
      </c>
      <c r="D357" s="70" t="s">
        <v>104</v>
      </c>
      <c r="E357" s="136" t="s">
        <v>650</v>
      </c>
      <c r="F357" s="70" t="s">
        <v>106</v>
      </c>
      <c r="G357" s="123">
        <v>0.74</v>
      </c>
      <c r="H357" s="124">
        <f t="shared" si="5"/>
        <v>3.4020000000000001</v>
      </c>
      <c r="I357" s="125"/>
      <c r="J357" s="126">
        <v>1</v>
      </c>
      <c r="K357" s="13" t="s">
        <v>1069</v>
      </c>
      <c r="L357" s="13" t="s">
        <v>1069</v>
      </c>
      <c r="M357" s="13" t="s">
        <v>1070</v>
      </c>
      <c r="O357" s="17"/>
      <c r="P357" s="27"/>
      <c r="Q357" s="18"/>
    </row>
    <row r="358" spans="1:17" ht="37.5" x14ac:dyDescent="0.3">
      <c r="A358" s="53">
        <v>345</v>
      </c>
      <c r="B358" s="69">
        <v>34</v>
      </c>
      <c r="C358" s="69">
        <v>116</v>
      </c>
      <c r="D358" s="70" t="s">
        <v>104</v>
      </c>
      <c r="E358" s="136" t="s">
        <v>651</v>
      </c>
      <c r="F358" s="70" t="s">
        <v>107</v>
      </c>
      <c r="G358" s="123">
        <v>1.27</v>
      </c>
      <c r="H358" s="124">
        <f t="shared" si="5"/>
        <v>3.4020000000000001</v>
      </c>
      <c r="I358" s="125"/>
      <c r="J358" s="126">
        <v>1</v>
      </c>
      <c r="K358" s="13" t="s">
        <v>1069</v>
      </c>
      <c r="L358" s="13" t="s">
        <v>1069</v>
      </c>
      <c r="M358" s="13" t="s">
        <v>1070</v>
      </c>
      <c r="O358" s="17"/>
      <c r="P358" s="27"/>
      <c r="Q358" s="18"/>
    </row>
    <row r="359" spans="1:17" ht="37.5" x14ac:dyDescent="0.3">
      <c r="A359" s="53">
        <v>346</v>
      </c>
      <c r="B359" s="69">
        <v>34</v>
      </c>
      <c r="C359" s="69">
        <v>116</v>
      </c>
      <c r="D359" s="70" t="s">
        <v>104</v>
      </c>
      <c r="E359" s="136" t="s">
        <v>652</v>
      </c>
      <c r="F359" s="70" t="s">
        <v>653</v>
      </c>
      <c r="G359" s="123">
        <v>1.63</v>
      </c>
      <c r="H359" s="124">
        <f t="shared" si="5"/>
        <v>3.4020000000000001</v>
      </c>
      <c r="I359" s="125"/>
      <c r="J359" s="126">
        <v>1</v>
      </c>
      <c r="K359" s="13" t="s">
        <v>1069</v>
      </c>
      <c r="L359" s="13" t="s">
        <v>1069</v>
      </c>
      <c r="M359" s="13" t="s">
        <v>1070</v>
      </c>
      <c r="O359" s="17"/>
      <c r="P359" s="27"/>
      <c r="Q359" s="18"/>
    </row>
    <row r="360" spans="1:17" ht="37.5" x14ac:dyDescent="0.3">
      <c r="A360" s="53">
        <v>347</v>
      </c>
      <c r="B360" s="69">
        <v>34</v>
      </c>
      <c r="C360" s="69">
        <v>116</v>
      </c>
      <c r="D360" s="70" t="s">
        <v>104</v>
      </c>
      <c r="E360" s="136" t="s">
        <v>654</v>
      </c>
      <c r="F360" s="70" t="s">
        <v>655</v>
      </c>
      <c r="G360" s="123">
        <v>1.9</v>
      </c>
      <c r="H360" s="124">
        <f t="shared" si="5"/>
        <v>3.4020000000000001</v>
      </c>
      <c r="I360" s="125"/>
      <c r="J360" s="126">
        <v>1</v>
      </c>
      <c r="K360" s="13" t="s">
        <v>1069</v>
      </c>
      <c r="L360" s="13" t="s">
        <v>1069</v>
      </c>
      <c r="M360" s="13" t="s">
        <v>1070</v>
      </c>
      <c r="O360" s="17"/>
      <c r="P360" s="27"/>
      <c r="Q360" s="18"/>
    </row>
    <row r="361" spans="1:17" ht="20.25" x14ac:dyDescent="0.3">
      <c r="A361" s="53">
        <v>348</v>
      </c>
      <c r="B361" s="69">
        <v>35</v>
      </c>
      <c r="C361" s="69" t="s">
        <v>348</v>
      </c>
      <c r="D361" s="70" t="s">
        <v>108</v>
      </c>
      <c r="E361" s="136" t="s">
        <v>656</v>
      </c>
      <c r="F361" s="70" t="s">
        <v>657</v>
      </c>
      <c r="G361" s="123">
        <v>1.02</v>
      </c>
      <c r="H361" s="124">
        <f t="shared" si="5"/>
        <v>3.4020000000000001</v>
      </c>
      <c r="I361" s="125"/>
      <c r="J361" s="126">
        <v>1</v>
      </c>
      <c r="K361" s="13" t="s">
        <v>1069</v>
      </c>
      <c r="L361" s="13" t="s">
        <v>1069</v>
      </c>
      <c r="M361" s="13" t="s">
        <v>1070</v>
      </c>
      <c r="O361" s="17"/>
      <c r="P361" s="27"/>
      <c r="Q361" s="18"/>
    </row>
    <row r="362" spans="1:17" ht="20.25" x14ac:dyDescent="0.3">
      <c r="A362" s="53">
        <v>349</v>
      </c>
      <c r="B362" s="69">
        <v>35</v>
      </c>
      <c r="C362" s="69" t="s">
        <v>348</v>
      </c>
      <c r="D362" s="70" t="s">
        <v>108</v>
      </c>
      <c r="E362" s="136" t="s">
        <v>658</v>
      </c>
      <c r="F362" s="70" t="s">
        <v>659</v>
      </c>
      <c r="G362" s="123">
        <v>1.49</v>
      </c>
      <c r="H362" s="124">
        <f t="shared" si="5"/>
        <v>3.4020000000000001</v>
      </c>
      <c r="I362" s="125"/>
      <c r="J362" s="126">
        <v>1</v>
      </c>
      <c r="K362" s="13" t="s">
        <v>1069</v>
      </c>
      <c r="L362" s="13" t="s">
        <v>1069</v>
      </c>
      <c r="M362" s="13" t="s">
        <v>1070</v>
      </c>
      <c r="O362" s="17"/>
      <c r="P362" s="27"/>
      <c r="Q362" s="18"/>
    </row>
    <row r="363" spans="1:17" ht="20.25" x14ac:dyDescent="0.3">
      <c r="A363" s="53">
        <v>350</v>
      </c>
      <c r="B363" s="69">
        <v>35</v>
      </c>
      <c r="C363" s="69" t="s">
        <v>348</v>
      </c>
      <c r="D363" s="70" t="s">
        <v>108</v>
      </c>
      <c r="E363" s="136" t="s">
        <v>660</v>
      </c>
      <c r="F363" s="70" t="s">
        <v>661</v>
      </c>
      <c r="G363" s="123">
        <v>2.14</v>
      </c>
      <c r="H363" s="124">
        <f t="shared" si="5"/>
        <v>3.4020000000000001</v>
      </c>
      <c r="I363" s="125"/>
      <c r="J363" s="126">
        <v>1</v>
      </c>
      <c r="K363" s="13" t="s">
        <v>1069</v>
      </c>
      <c r="L363" s="13" t="s">
        <v>1069</v>
      </c>
      <c r="M363" s="13" t="s">
        <v>1070</v>
      </c>
      <c r="O363" s="17"/>
      <c r="P363" s="27"/>
      <c r="Q363" s="18"/>
    </row>
    <row r="364" spans="1:17" ht="48.75" customHeight="1" x14ac:dyDescent="0.3">
      <c r="A364" s="53">
        <v>351</v>
      </c>
      <c r="B364" s="69">
        <v>35</v>
      </c>
      <c r="C364" s="69" t="s">
        <v>348</v>
      </c>
      <c r="D364" s="70" t="s">
        <v>108</v>
      </c>
      <c r="E364" s="136" t="s">
        <v>662</v>
      </c>
      <c r="F364" s="70" t="s">
        <v>663</v>
      </c>
      <c r="G364" s="123">
        <v>1.25</v>
      </c>
      <c r="H364" s="124">
        <f t="shared" si="5"/>
        <v>3.4020000000000001</v>
      </c>
      <c r="I364" s="125"/>
      <c r="J364" s="127">
        <v>1</v>
      </c>
      <c r="K364" s="13" t="s">
        <v>1069</v>
      </c>
      <c r="L364" s="13" t="s">
        <v>1069</v>
      </c>
      <c r="M364" s="13" t="s">
        <v>1070</v>
      </c>
      <c r="O364" s="17"/>
      <c r="P364" s="27"/>
      <c r="Q364" s="18"/>
    </row>
    <row r="365" spans="1:17" ht="48.75" customHeight="1" x14ac:dyDescent="0.3">
      <c r="A365" s="53">
        <v>352</v>
      </c>
      <c r="B365" s="69">
        <v>35</v>
      </c>
      <c r="C365" s="69" t="s">
        <v>348</v>
      </c>
      <c r="D365" s="70" t="s">
        <v>108</v>
      </c>
      <c r="E365" s="136" t="s">
        <v>664</v>
      </c>
      <c r="F365" s="70" t="s">
        <v>665</v>
      </c>
      <c r="G365" s="123">
        <v>2.76</v>
      </c>
      <c r="H365" s="124">
        <f t="shared" si="5"/>
        <v>3.4020000000000001</v>
      </c>
      <c r="I365" s="125"/>
      <c r="J365" s="127">
        <v>1</v>
      </c>
      <c r="K365" s="13" t="s">
        <v>1069</v>
      </c>
      <c r="L365" s="13" t="s">
        <v>1069</v>
      </c>
      <c r="M365" s="13" t="s">
        <v>1070</v>
      </c>
      <c r="O365" s="17"/>
      <c r="P365" s="27"/>
      <c r="Q365" s="18"/>
    </row>
    <row r="366" spans="1:17" ht="56.25" x14ac:dyDescent="0.3">
      <c r="A366" s="53">
        <v>353</v>
      </c>
      <c r="B366" s="69">
        <v>35</v>
      </c>
      <c r="C366" s="69" t="s">
        <v>348</v>
      </c>
      <c r="D366" s="70" t="s">
        <v>108</v>
      </c>
      <c r="E366" s="136" t="s">
        <v>666</v>
      </c>
      <c r="F366" s="70" t="s">
        <v>667</v>
      </c>
      <c r="G366" s="123">
        <v>0.76</v>
      </c>
      <c r="H366" s="124">
        <f t="shared" si="5"/>
        <v>3.4020000000000001</v>
      </c>
      <c r="I366" s="125"/>
      <c r="J366" s="127">
        <v>1</v>
      </c>
      <c r="K366" s="13" t="s">
        <v>1069</v>
      </c>
      <c r="L366" s="13" t="s">
        <v>1069</v>
      </c>
      <c r="M366" s="13" t="s">
        <v>1070</v>
      </c>
      <c r="O366" s="17"/>
      <c r="P366" s="27"/>
      <c r="Q366" s="18"/>
    </row>
    <row r="367" spans="1:17" ht="33.75" customHeight="1" x14ac:dyDescent="0.3">
      <c r="A367" s="53">
        <v>354</v>
      </c>
      <c r="B367" s="69">
        <v>35</v>
      </c>
      <c r="C367" s="69" t="s">
        <v>348</v>
      </c>
      <c r="D367" s="70" t="s">
        <v>108</v>
      </c>
      <c r="E367" s="136" t="s">
        <v>668</v>
      </c>
      <c r="F367" s="70" t="s">
        <v>669</v>
      </c>
      <c r="G367" s="123">
        <v>1.06</v>
      </c>
      <c r="H367" s="124">
        <f t="shared" si="5"/>
        <v>3.4020000000000001</v>
      </c>
      <c r="I367" s="125"/>
      <c r="J367" s="127">
        <v>1</v>
      </c>
      <c r="K367" s="13" t="s">
        <v>1069</v>
      </c>
      <c r="L367" s="13" t="s">
        <v>1069</v>
      </c>
      <c r="M367" s="13" t="s">
        <v>1070</v>
      </c>
      <c r="O367" s="17"/>
      <c r="P367" s="27"/>
      <c r="Q367" s="18"/>
    </row>
    <row r="368" spans="1:17" ht="33.75" customHeight="1" x14ac:dyDescent="0.3">
      <c r="A368" s="53">
        <v>355</v>
      </c>
      <c r="B368" s="69">
        <v>35</v>
      </c>
      <c r="C368" s="69" t="s">
        <v>348</v>
      </c>
      <c r="D368" s="70" t="s">
        <v>108</v>
      </c>
      <c r="E368" s="136" t="s">
        <v>670</v>
      </c>
      <c r="F368" s="70" t="s">
        <v>671</v>
      </c>
      <c r="G368" s="123">
        <v>1.1599999999999999</v>
      </c>
      <c r="H368" s="124">
        <f t="shared" si="5"/>
        <v>3.4020000000000001</v>
      </c>
      <c r="I368" s="125"/>
      <c r="J368" s="127">
        <v>1</v>
      </c>
      <c r="K368" s="13" t="s">
        <v>1069</v>
      </c>
      <c r="L368" s="13" t="s">
        <v>1069</v>
      </c>
      <c r="M368" s="13" t="s">
        <v>1070</v>
      </c>
      <c r="O368" s="17"/>
      <c r="P368" s="27"/>
      <c r="Q368" s="18"/>
    </row>
    <row r="369" spans="1:17" ht="33.75" customHeight="1" x14ac:dyDescent="0.3">
      <c r="A369" s="53">
        <v>356</v>
      </c>
      <c r="B369" s="69">
        <v>35</v>
      </c>
      <c r="C369" s="69" t="s">
        <v>348</v>
      </c>
      <c r="D369" s="70" t="s">
        <v>108</v>
      </c>
      <c r="E369" s="136" t="s">
        <v>672</v>
      </c>
      <c r="F369" s="70" t="s">
        <v>109</v>
      </c>
      <c r="G369" s="123">
        <v>3.32</v>
      </c>
      <c r="H369" s="124">
        <f t="shared" si="5"/>
        <v>3.4020000000000001</v>
      </c>
      <c r="I369" s="125"/>
      <c r="J369" s="127">
        <v>1</v>
      </c>
      <c r="K369" s="13" t="s">
        <v>1069</v>
      </c>
      <c r="L369" s="13" t="s">
        <v>1069</v>
      </c>
      <c r="M369" s="13" t="s">
        <v>1070</v>
      </c>
      <c r="O369" s="17"/>
      <c r="P369" s="27"/>
      <c r="Q369" s="18"/>
    </row>
    <row r="370" spans="1:17" ht="37.5" x14ac:dyDescent="0.3">
      <c r="A370" s="53">
        <v>357</v>
      </c>
      <c r="B370" s="69">
        <v>36</v>
      </c>
      <c r="C370" s="69" t="s">
        <v>898</v>
      </c>
      <c r="D370" s="70" t="s">
        <v>110</v>
      </c>
      <c r="E370" s="136" t="s">
        <v>673</v>
      </c>
      <c r="F370" s="70" t="s">
        <v>111</v>
      </c>
      <c r="G370" s="123">
        <v>4.32</v>
      </c>
      <c r="H370" s="124">
        <f t="shared" si="5"/>
        <v>3.4020000000000001</v>
      </c>
      <c r="I370" s="125"/>
      <c r="J370" s="127">
        <v>1</v>
      </c>
      <c r="K370" s="112" t="s">
        <v>1165</v>
      </c>
      <c r="L370" s="112" t="s">
        <v>1165</v>
      </c>
      <c r="M370" s="13" t="s">
        <v>1070</v>
      </c>
      <c r="O370" s="17"/>
      <c r="P370" s="27"/>
      <c r="Q370" s="18"/>
    </row>
    <row r="371" spans="1:17" ht="35.25" customHeight="1" x14ac:dyDescent="0.3">
      <c r="A371" s="53">
        <v>358</v>
      </c>
      <c r="B371" s="69">
        <v>36</v>
      </c>
      <c r="C371" s="69" t="s">
        <v>898</v>
      </c>
      <c r="D371" s="70" t="s">
        <v>110</v>
      </c>
      <c r="E371" s="136" t="s">
        <v>674</v>
      </c>
      <c r="F371" s="70" t="s">
        <v>675</v>
      </c>
      <c r="G371" s="123">
        <v>3.5</v>
      </c>
      <c r="H371" s="124">
        <f t="shared" si="5"/>
        <v>3.4020000000000001</v>
      </c>
      <c r="I371" s="125"/>
      <c r="J371" s="127">
        <v>1</v>
      </c>
      <c r="K371" s="13" t="s">
        <v>1069</v>
      </c>
      <c r="L371" s="13" t="s">
        <v>1069</v>
      </c>
      <c r="M371" s="13" t="s">
        <v>1070</v>
      </c>
      <c r="O371" s="17"/>
      <c r="P371" s="27"/>
      <c r="Q371" s="18"/>
    </row>
    <row r="372" spans="1:17" ht="45" customHeight="1" x14ac:dyDescent="0.3">
      <c r="A372" s="53">
        <v>359</v>
      </c>
      <c r="B372" s="69">
        <v>36</v>
      </c>
      <c r="C372" s="69" t="s">
        <v>898</v>
      </c>
      <c r="D372" s="70" t="s">
        <v>110</v>
      </c>
      <c r="E372" s="136" t="s">
        <v>676</v>
      </c>
      <c r="F372" s="70" t="s">
        <v>112</v>
      </c>
      <c r="G372" s="123">
        <v>0.32</v>
      </c>
      <c r="H372" s="124">
        <f t="shared" si="5"/>
        <v>3.4020000000000001</v>
      </c>
      <c r="I372" s="125"/>
      <c r="J372" s="127">
        <v>1</v>
      </c>
      <c r="K372" s="13" t="s">
        <v>1069</v>
      </c>
      <c r="L372" s="13" t="s">
        <v>1069</v>
      </c>
      <c r="M372" s="13" t="s">
        <v>1070</v>
      </c>
      <c r="O372" s="17"/>
      <c r="P372" s="27"/>
      <c r="Q372" s="18"/>
    </row>
    <row r="373" spans="1:17" ht="62.25" customHeight="1" x14ac:dyDescent="0.3">
      <c r="A373" s="53">
        <v>360</v>
      </c>
      <c r="B373" s="69">
        <v>36</v>
      </c>
      <c r="C373" s="69" t="s">
        <v>898</v>
      </c>
      <c r="D373" s="70" t="s">
        <v>110</v>
      </c>
      <c r="E373" s="136" t="s">
        <v>677</v>
      </c>
      <c r="F373" s="70" t="s">
        <v>678</v>
      </c>
      <c r="G373" s="123">
        <v>0.46</v>
      </c>
      <c r="H373" s="124">
        <f t="shared" si="5"/>
        <v>3.4020000000000001</v>
      </c>
      <c r="I373" s="125"/>
      <c r="J373" s="128">
        <v>1</v>
      </c>
      <c r="K373" s="13" t="s">
        <v>1069</v>
      </c>
      <c r="L373" s="13" t="s">
        <v>1069</v>
      </c>
      <c r="M373" s="13" t="s">
        <v>1070</v>
      </c>
      <c r="O373" s="17"/>
      <c r="P373" s="27"/>
      <c r="Q373" s="18"/>
    </row>
    <row r="374" spans="1:17" ht="43.5" customHeight="1" x14ac:dyDescent="0.3">
      <c r="A374" s="53">
        <v>361</v>
      </c>
      <c r="B374" s="69">
        <v>36</v>
      </c>
      <c r="C374" s="69" t="s">
        <v>898</v>
      </c>
      <c r="D374" s="70" t="s">
        <v>110</v>
      </c>
      <c r="E374" s="136" t="s">
        <v>679</v>
      </c>
      <c r="F374" s="70" t="s">
        <v>113</v>
      </c>
      <c r="G374" s="123">
        <v>8.4</v>
      </c>
      <c r="H374" s="124">
        <f t="shared" si="5"/>
        <v>3.4020000000000001</v>
      </c>
      <c r="I374" s="125"/>
      <c r="J374" s="128">
        <v>1</v>
      </c>
      <c r="K374" s="13" t="s">
        <v>1069</v>
      </c>
      <c r="L374" s="13" t="s">
        <v>1069</v>
      </c>
      <c r="M374" s="13" t="s">
        <v>1070</v>
      </c>
      <c r="O374" s="17"/>
      <c r="P374" s="27"/>
      <c r="Q374" s="18"/>
    </row>
    <row r="375" spans="1:17" ht="41.25" customHeight="1" x14ac:dyDescent="0.3">
      <c r="A375" s="53">
        <v>362</v>
      </c>
      <c r="B375" s="69">
        <v>36</v>
      </c>
      <c r="C375" s="69" t="s">
        <v>898</v>
      </c>
      <c r="D375" s="70" t="s">
        <v>110</v>
      </c>
      <c r="E375" s="136" t="s">
        <v>680</v>
      </c>
      <c r="F375" s="70" t="s">
        <v>681</v>
      </c>
      <c r="G375" s="123">
        <v>2.3199999999999998</v>
      </c>
      <c r="H375" s="124">
        <f t="shared" si="5"/>
        <v>3.4020000000000001</v>
      </c>
      <c r="I375" s="125"/>
      <c r="J375" s="128">
        <v>1</v>
      </c>
      <c r="K375" s="112" t="s">
        <v>1165</v>
      </c>
      <c r="L375" s="112" t="s">
        <v>1165</v>
      </c>
      <c r="M375" s="13" t="s">
        <v>1070</v>
      </c>
      <c r="O375" s="17"/>
      <c r="P375" s="27"/>
      <c r="Q375" s="18"/>
    </row>
    <row r="376" spans="1:17" ht="75" customHeight="1" x14ac:dyDescent="0.3">
      <c r="A376" s="53">
        <v>363</v>
      </c>
      <c r="B376" s="69">
        <v>36</v>
      </c>
      <c r="C376" s="69" t="s">
        <v>898</v>
      </c>
      <c r="D376" s="70" t="s">
        <v>110</v>
      </c>
      <c r="E376" s="136" t="s">
        <v>682</v>
      </c>
      <c r="F376" s="70" t="s">
        <v>683</v>
      </c>
      <c r="G376" s="123">
        <v>18.149999999999999</v>
      </c>
      <c r="H376" s="124">
        <f t="shared" si="5"/>
        <v>3.4020000000000001</v>
      </c>
      <c r="I376" s="125"/>
      <c r="J376" s="128">
        <v>1</v>
      </c>
      <c r="K376" s="13" t="s">
        <v>1069</v>
      </c>
      <c r="L376" s="13" t="s">
        <v>1069</v>
      </c>
      <c r="M376" s="13" t="s">
        <v>1070</v>
      </c>
      <c r="O376" s="17"/>
      <c r="P376" s="27"/>
      <c r="Q376" s="18"/>
    </row>
    <row r="377" spans="1:17" ht="33" customHeight="1" x14ac:dyDescent="0.3">
      <c r="A377" s="53">
        <v>364</v>
      </c>
      <c r="B377" s="69">
        <v>36</v>
      </c>
      <c r="C377" s="69" t="s">
        <v>898</v>
      </c>
      <c r="D377" s="70" t="s">
        <v>110</v>
      </c>
      <c r="E377" s="136" t="s">
        <v>684</v>
      </c>
      <c r="F377" s="70" t="s">
        <v>685</v>
      </c>
      <c r="G377" s="123">
        <v>2.0499999999999998</v>
      </c>
      <c r="H377" s="124">
        <f t="shared" si="5"/>
        <v>3.4020000000000001</v>
      </c>
      <c r="I377" s="125"/>
      <c r="J377" s="128">
        <v>1</v>
      </c>
      <c r="K377" s="112" t="s">
        <v>1165</v>
      </c>
      <c r="L377" s="112" t="s">
        <v>1165</v>
      </c>
      <c r="M377" s="13" t="s">
        <v>1070</v>
      </c>
      <c r="O377" s="17"/>
      <c r="P377" s="27"/>
      <c r="Q377" s="18"/>
    </row>
    <row r="378" spans="1:17" ht="33" customHeight="1" x14ac:dyDescent="0.3">
      <c r="A378" s="53">
        <v>365</v>
      </c>
      <c r="B378" s="69">
        <v>36</v>
      </c>
      <c r="C378" s="69" t="s">
        <v>898</v>
      </c>
      <c r="D378" s="70" t="s">
        <v>110</v>
      </c>
      <c r="E378" s="136" t="s">
        <v>686</v>
      </c>
      <c r="F378" s="70" t="s">
        <v>687</v>
      </c>
      <c r="G378" s="123">
        <v>7.81</v>
      </c>
      <c r="H378" s="124">
        <f t="shared" si="5"/>
        <v>3.4020000000000001</v>
      </c>
      <c r="I378" s="125"/>
      <c r="J378" s="128">
        <v>1</v>
      </c>
      <c r="K378" s="112" t="s">
        <v>1165</v>
      </c>
      <c r="L378" s="112" t="s">
        <v>1165</v>
      </c>
      <c r="M378" s="13" t="s">
        <v>1070</v>
      </c>
      <c r="O378" s="17"/>
      <c r="P378" s="27"/>
      <c r="Q378" s="18"/>
    </row>
    <row r="379" spans="1:17" ht="33" customHeight="1" x14ac:dyDescent="0.3">
      <c r="A379" s="53">
        <v>366</v>
      </c>
      <c r="B379" s="69">
        <v>36</v>
      </c>
      <c r="C379" s="69" t="s">
        <v>898</v>
      </c>
      <c r="D379" s="70" t="s">
        <v>110</v>
      </c>
      <c r="E379" s="136" t="s">
        <v>688</v>
      </c>
      <c r="F379" s="70" t="s">
        <v>689</v>
      </c>
      <c r="G379" s="123">
        <v>15.57</v>
      </c>
      <c r="H379" s="124">
        <f t="shared" si="5"/>
        <v>3.4020000000000001</v>
      </c>
      <c r="I379" s="125"/>
      <c r="J379" s="128">
        <v>1</v>
      </c>
      <c r="K379" s="112" t="s">
        <v>1165</v>
      </c>
      <c r="L379" s="112" t="s">
        <v>1165</v>
      </c>
      <c r="M379" s="13" t="s">
        <v>1070</v>
      </c>
      <c r="P379" s="27"/>
    </row>
    <row r="380" spans="1:17" ht="37.5" x14ac:dyDescent="0.3">
      <c r="A380" s="53">
        <v>367</v>
      </c>
      <c r="B380" s="69">
        <v>36</v>
      </c>
      <c r="C380" s="69" t="s">
        <v>898</v>
      </c>
      <c r="D380" s="70" t="s">
        <v>110</v>
      </c>
      <c r="E380" s="136" t="s">
        <v>690</v>
      </c>
      <c r="F380" s="70" t="s">
        <v>114</v>
      </c>
      <c r="G380" s="123">
        <v>0.5</v>
      </c>
      <c r="H380" s="124">
        <f t="shared" si="5"/>
        <v>3.4020000000000001</v>
      </c>
      <c r="I380" s="125"/>
      <c r="J380" s="128">
        <v>1</v>
      </c>
      <c r="K380" s="13" t="s">
        <v>1069</v>
      </c>
      <c r="L380" s="13" t="s">
        <v>1069</v>
      </c>
      <c r="M380" s="13" t="s">
        <v>1070</v>
      </c>
      <c r="P380" s="27"/>
    </row>
    <row r="381" spans="1:17" ht="56.25" x14ac:dyDescent="0.3">
      <c r="A381" s="53">
        <v>368</v>
      </c>
      <c r="B381" s="69">
        <v>36</v>
      </c>
      <c r="C381" s="69" t="s">
        <v>898</v>
      </c>
      <c r="D381" s="70" t="s">
        <v>110</v>
      </c>
      <c r="E381" s="136" t="s">
        <v>1123</v>
      </c>
      <c r="F381" s="70" t="s">
        <v>1124</v>
      </c>
      <c r="G381" s="123">
        <v>1.61</v>
      </c>
      <c r="H381" s="124">
        <f t="shared" si="5"/>
        <v>3.4020000000000001</v>
      </c>
      <c r="I381" s="125">
        <v>0</v>
      </c>
      <c r="J381" s="128">
        <v>1</v>
      </c>
      <c r="K381" s="13" t="s">
        <v>1069</v>
      </c>
      <c r="L381" s="13" t="s">
        <v>1069</v>
      </c>
      <c r="M381" s="13" t="s">
        <v>1070</v>
      </c>
      <c r="P381" s="27"/>
    </row>
    <row r="382" spans="1:17" ht="56.25" x14ac:dyDescent="0.3">
      <c r="A382" s="53">
        <v>369</v>
      </c>
      <c r="B382" s="69">
        <v>36</v>
      </c>
      <c r="C382" s="69" t="s">
        <v>898</v>
      </c>
      <c r="D382" s="70" t="s">
        <v>110</v>
      </c>
      <c r="E382" s="136" t="s">
        <v>1125</v>
      </c>
      <c r="F382" s="70" t="s">
        <v>1126</v>
      </c>
      <c r="G382" s="123">
        <v>3.89</v>
      </c>
      <c r="H382" s="124">
        <f t="shared" si="5"/>
        <v>3.4020000000000001</v>
      </c>
      <c r="I382" s="125">
        <v>0</v>
      </c>
      <c r="J382" s="128">
        <v>1</v>
      </c>
      <c r="K382" s="13" t="s">
        <v>1069</v>
      </c>
      <c r="L382" s="13" t="s">
        <v>1069</v>
      </c>
      <c r="M382" s="13" t="s">
        <v>1070</v>
      </c>
      <c r="P382" s="27"/>
    </row>
    <row r="383" spans="1:17" ht="56.25" x14ac:dyDescent="0.3">
      <c r="A383" s="53">
        <v>370</v>
      </c>
      <c r="B383" s="69">
        <v>36</v>
      </c>
      <c r="C383" s="69" t="s">
        <v>898</v>
      </c>
      <c r="D383" s="70" t="s">
        <v>110</v>
      </c>
      <c r="E383" s="136" t="s">
        <v>1127</v>
      </c>
      <c r="F383" s="70" t="s">
        <v>1128</v>
      </c>
      <c r="G383" s="123">
        <v>10.54</v>
      </c>
      <c r="H383" s="124">
        <f t="shared" si="5"/>
        <v>3.4020000000000001</v>
      </c>
      <c r="I383" s="125">
        <v>0</v>
      </c>
      <c r="J383" s="128">
        <v>1</v>
      </c>
      <c r="K383" s="13" t="s">
        <v>1069</v>
      </c>
      <c r="L383" s="13" t="s">
        <v>1069</v>
      </c>
      <c r="M383" s="13" t="s">
        <v>1070</v>
      </c>
      <c r="P383" s="27"/>
    </row>
    <row r="384" spans="1:17" ht="37.5" x14ac:dyDescent="0.3">
      <c r="A384" s="53">
        <v>371</v>
      </c>
      <c r="B384" s="69">
        <v>36</v>
      </c>
      <c r="C384" s="69" t="s">
        <v>898</v>
      </c>
      <c r="D384" s="70" t="s">
        <v>110</v>
      </c>
      <c r="E384" s="136" t="s">
        <v>1129</v>
      </c>
      <c r="F384" s="70" t="s">
        <v>1130</v>
      </c>
      <c r="G384" s="123">
        <v>2.61</v>
      </c>
      <c r="H384" s="124">
        <f t="shared" si="5"/>
        <v>3.4020000000000001</v>
      </c>
      <c r="I384" s="125">
        <v>8.5999999999999993E-2</v>
      </c>
      <c r="J384" s="128">
        <v>1</v>
      </c>
      <c r="K384" s="13" t="s">
        <v>1069</v>
      </c>
      <c r="L384" s="13" t="s">
        <v>1069</v>
      </c>
      <c r="M384" s="13" t="s">
        <v>1070</v>
      </c>
      <c r="P384" s="27"/>
    </row>
    <row r="385" spans="1:16" ht="56.25" x14ac:dyDescent="0.3">
      <c r="A385" s="54">
        <v>372</v>
      </c>
      <c r="B385" s="69">
        <v>36</v>
      </c>
      <c r="C385" s="69" t="s">
        <v>898</v>
      </c>
      <c r="D385" s="70" t="s">
        <v>110</v>
      </c>
      <c r="E385" s="136" t="s">
        <v>1131</v>
      </c>
      <c r="F385" s="70" t="s">
        <v>1132</v>
      </c>
      <c r="G385" s="123">
        <v>1.04</v>
      </c>
      <c r="H385" s="124">
        <f t="shared" si="5"/>
        <v>3.4020000000000001</v>
      </c>
      <c r="I385" s="125">
        <v>0.32679999999999998</v>
      </c>
      <c r="J385" s="128">
        <v>1</v>
      </c>
      <c r="K385" s="112" t="s">
        <v>1165</v>
      </c>
      <c r="L385" s="112" t="s">
        <v>1165</v>
      </c>
      <c r="M385" s="13" t="s">
        <v>1070</v>
      </c>
      <c r="P385" s="27"/>
    </row>
    <row r="386" spans="1:16" ht="56.25" x14ac:dyDescent="0.3">
      <c r="A386" s="54">
        <v>373</v>
      </c>
      <c r="B386" s="69">
        <v>36</v>
      </c>
      <c r="C386" s="69" t="s">
        <v>898</v>
      </c>
      <c r="D386" s="70" t="s">
        <v>110</v>
      </c>
      <c r="E386" s="136" t="s">
        <v>1133</v>
      </c>
      <c r="F386" s="70" t="s">
        <v>1134</v>
      </c>
      <c r="G386" s="123">
        <v>2.14</v>
      </c>
      <c r="H386" s="124">
        <f t="shared" si="5"/>
        <v>3.4020000000000001</v>
      </c>
      <c r="I386" s="125">
        <v>0.18820000000000001</v>
      </c>
      <c r="J386" s="128">
        <v>1</v>
      </c>
      <c r="K386" s="112" t="s">
        <v>1165</v>
      </c>
      <c r="L386" s="112" t="s">
        <v>1165</v>
      </c>
      <c r="M386" s="13" t="s">
        <v>1070</v>
      </c>
      <c r="P386" s="27"/>
    </row>
    <row r="387" spans="1:16" ht="56.25" x14ac:dyDescent="0.3">
      <c r="A387" s="54">
        <v>374</v>
      </c>
      <c r="B387" s="69">
        <v>36</v>
      </c>
      <c r="C387" s="69" t="s">
        <v>898</v>
      </c>
      <c r="D387" s="70" t="s">
        <v>110</v>
      </c>
      <c r="E387" s="136" t="s">
        <v>1135</v>
      </c>
      <c r="F387" s="70" t="s">
        <v>1136</v>
      </c>
      <c r="G387" s="123">
        <v>6.31</v>
      </c>
      <c r="H387" s="124">
        <f t="shared" si="5"/>
        <v>3.4020000000000001</v>
      </c>
      <c r="I387" s="125">
        <v>0.06</v>
      </c>
      <c r="J387" s="128">
        <v>1</v>
      </c>
      <c r="K387" s="112" t="s">
        <v>1165</v>
      </c>
      <c r="L387" s="112" t="s">
        <v>1165</v>
      </c>
      <c r="M387" s="13" t="s">
        <v>1070</v>
      </c>
      <c r="P387" s="27"/>
    </row>
    <row r="388" spans="1:16" ht="41.25" customHeight="1" x14ac:dyDescent="0.3">
      <c r="A388" s="53">
        <v>379</v>
      </c>
      <c r="B388" s="69">
        <v>37</v>
      </c>
      <c r="C388" s="69" t="s">
        <v>401</v>
      </c>
      <c r="D388" s="70" t="s">
        <v>115</v>
      </c>
      <c r="E388" s="136" t="s">
        <v>691</v>
      </c>
      <c r="F388" s="70" t="s">
        <v>116</v>
      </c>
      <c r="G388" s="123">
        <v>1.53</v>
      </c>
      <c r="H388" s="124">
        <f t="shared" si="5"/>
        <v>3.4020000000000001</v>
      </c>
      <c r="I388" s="125"/>
      <c r="J388" s="173">
        <v>0.88100000000000001</v>
      </c>
      <c r="K388" s="13" t="s">
        <v>1069</v>
      </c>
      <c r="L388" s="13" t="s">
        <v>1069</v>
      </c>
      <c r="M388" s="13" t="s">
        <v>1070</v>
      </c>
      <c r="P388" s="27"/>
    </row>
    <row r="389" spans="1:16" ht="42.75" customHeight="1" x14ac:dyDescent="0.3">
      <c r="A389" s="53">
        <v>380</v>
      </c>
      <c r="B389" s="69">
        <v>37</v>
      </c>
      <c r="C389" s="69" t="s">
        <v>401</v>
      </c>
      <c r="D389" s="70" t="s">
        <v>115</v>
      </c>
      <c r="E389" s="136" t="s">
        <v>692</v>
      </c>
      <c r="F389" s="70" t="s">
        <v>693</v>
      </c>
      <c r="G389" s="123">
        <v>2.04</v>
      </c>
      <c r="H389" s="124">
        <f t="shared" si="5"/>
        <v>3.4020000000000001</v>
      </c>
      <c r="I389" s="125"/>
      <c r="J389" s="173">
        <v>0.88100000000000001</v>
      </c>
      <c r="K389" s="13" t="s">
        <v>1069</v>
      </c>
      <c r="L389" s="13" t="s">
        <v>1069</v>
      </c>
      <c r="M389" s="13" t="s">
        <v>1070</v>
      </c>
      <c r="P389" s="27"/>
    </row>
    <row r="390" spans="1:16" ht="39" customHeight="1" x14ac:dyDescent="0.3">
      <c r="A390" s="53">
        <v>381</v>
      </c>
      <c r="B390" s="69">
        <v>37</v>
      </c>
      <c r="C390" s="69" t="s">
        <v>401</v>
      </c>
      <c r="D390" s="70" t="s">
        <v>115</v>
      </c>
      <c r="E390" s="136" t="s">
        <v>694</v>
      </c>
      <c r="F390" s="70" t="s">
        <v>695</v>
      </c>
      <c r="G390" s="123">
        <v>3.34</v>
      </c>
      <c r="H390" s="124">
        <f t="shared" si="5"/>
        <v>3.4020000000000001</v>
      </c>
      <c r="I390" s="125"/>
      <c r="J390" s="173">
        <v>0.88100000000000001</v>
      </c>
      <c r="K390" s="13" t="s">
        <v>1069</v>
      </c>
      <c r="L390" s="13" t="s">
        <v>1069</v>
      </c>
      <c r="M390" s="13" t="s">
        <v>1070</v>
      </c>
      <c r="P390" s="27"/>
    </row>
    <row r="391" spans="1:16" ht="43.5" customHeight="1" x14ac:dyDescent="0.3">
      <c r="A391" s="53">
        <v>382</v>
      </c>
      <c r="B391" s="69">
        <v>37</v>
      </c>
      <c r="C391" s="69" t="s">
        <v>401</v>
      </c>
      <c r="D391" s="70" t="s">
        <v>115</v>
      </c>
      <c r="E391" s="136" t="s">
        <v>696</v>
      </c>
      <c r="F391" s="70" t="s">
        <v>697</v>
      </c>
      <c r="G391" s="123">
        <v>8.6</v>
      </c>
      <c r="H391" s="124">
        <f t="shared" si="5"/>
        <v>3.4020000000000001</v>
      </c>
      <c r="I391" s="125"/>
      <c r="J391" s="173">
        <v>0.88100000000000001</v>
      </c>
      <c r="K391" s="112" t="s">
        <v>1165</v>
      </c>
      <c r="L391" s="112" t="s">
        <v>1165</v>
      </c>
      <c r="M391" s="13" t="s">
        <v>1070</v>
      </c>
      <c r="P391" s="27"/>
    </row>
    <row r="392" spans="1:16" ht="56.25" x14ac:dyDescent="0.3">
      <c r="A392" s="53">
        <v>383</v>
      </c>
      <c r="B392" s="69">
        <v>37</v>
      </c>
      <c r="C392" s="69" t="s">
        <v>401</v>
      </c>
      <c r="D392" s="70" t="s">
        <v>115</v>
      </c>
      <c r="E392" s="136" t="s">
        <v>698</v>
      </c>
      <c r="F392" s="70" t="s">
        <v>117</v>
      </c>
      <c r="G392" s="123">
        <v>1.24</v>
      </c>
      <c r="H392" s="124">
        <f t="shared" si="5"/>
        <v>3.4020000000000001</v>
      </c>
      <c r="I392" s="125"/>
      <c r="J392" s="173">
        <v>0.88100000000000001</v>
      </c>
      <c r="K392" s="13" t="s">
        <v>1069</v>
      </c>
      <c r="L392" s="13" t="s">
        <v>1069</v>
      </c>
      <c r="M392" s="13" t="s">
        <v>1070</v>
      </c>
      <c r="P392" s="27"/>
    </row>
    <row r="393" spans="1:16" ht="56.25" x14ac:dyDescent="0.3">
      <c r="A393" s="53">
        <v>384</v>
      </c>
      <c r="B393" s="69">
        <v>37</v>
      </c>
      <c r="C393" s="69" t="s">
        <v>401</v>
      </c>
      <c r="D393" s="70" t="s">
        <v>115</v>
      </c>
      <c r="E393" s="136" t="s">
        <v>699</v>
      </c>
      <c r="F393" s="70" t="s">
        <v>700</v>
      </c>
      <c r="G393" s="123">
        <v>1.67</v>
      </c>
      <c r="H393" s="124">
        <f t="shared" si="5"/>
        <v>3.4020000000000001</v>
      </c>
      <c r="I393" s="125"/>
      <c r="J393" s="173">
        <v>0.88100000000000001</v>
      </c>
      <c r="K393" s="13" t="s">
        <v>1069</v>
      </c>
      <c r="L393" s="13" t="s">
        <v>1069</v>
      </c>
      <c r="M393" s="13" t="s">
        <v>1070</v>
      </c>
      <c r="P393" s="27"/>
    </row>
    <row r="394" spans="1:16" ht="59.25" customHeight="1" x14ac:dyDescent="0.3">
      <c r="A394" s="53">
        <v>385</v>
      </c>
      <c r="B394" s="69">
        <v>37</v>
      </c>
      <c r="C394" s="69" t="s">
        <v>401</v>
      </c>
      <c r="D394" s="70" t="s">
        <v>115</v>
      </c>
      <c r="E394" s="136" t="s">
        <v>701</v>
      </c>
      <c r="F394" s="70" t="s">
        <v>702</v>
      </c>
      <c r="G394" s="123">
        <v>3.03</v>
      </c>
      <c r="H394" s="124">
        <f t="shared" si="5"/>
        <v>3.4020000000000001</v>
      </c>
      <c r="I394" s="125"/>
      <c r="J394" s="173">
        <v>0.88100000000000001</v>
      </c>
      <c r="K394" s="13" t="s">
        <v>1069</v>
      </c>
      <c r="L394" s="13" t="s">
        <v>1069</v>
      </c>
      <c r="M394" s="13" t="s">
        <v>1070</v>
      </c>
      <c r="P394" s="27"/>
    </row>
    <row r="395" spans="1:16" ht="37.5" x14ac:dyDescent="0.3">
      <c r="A395" s="53">
        <v>386</v>
      </c>
      <c r="B395" s="69">
        <v>37</v>
      </c>
      <c r="C395" s="69" t="s">
        <v>401</v>
      </c>
      <c r="D395" s="70" t="s">
        <v>115</v>
      </c>
      <c r="E395" s="136" t="s">
        <v>703</v>
      </c>
      <c r="F395" s="70" t="s">
        <v>118</v>
      </c>
      <c r="G395" s="123">
        <v>1.02</v>
      </c>
      <c r="H395" s="124">
        <f t="shared" si="5"/>
        <v>3.4020000000000001</v>
      </c>
      <c r="I395" s="129"/>
      <c r="J395" s="173">
        <v>0.88100000000000001</v>
      </c>
      <c r="K395" s="13" t="s">
        <v>1069</v>
      </c>
      <c r="L395" s="13" t="s">
        <v>1069</v>
      </c>
      <c r="M395" s="13" t="s">
        <v>1070</v>
      </c>
      <c r="P395" s="27"/>
    </row>
    <row r="396" spans="1:16" ht="41.25" customHeight="1" x14ac:dyDescent="0.3">
      <c r="A396" s="53">
        <v>387</v>
      </c>
      <c r="B396" s="69">
        <v>37</v>
      </c>
      <c r="C396" s="69" t="s">
        <v>401</v>
      </c>
      <c r="D396" s="70" t="s">
        <v>115</v>
      </c>
      <c r="E396" s="136" t="s">
        <v>704</v>
      </c>
      <c r="F396" s="70" t="s">
        <v>705</v>
      </c>
      <c r="G396" s="123">
        <v>1.38</v>
      </c>
      <c r="H396" s="124">
        <f t="shared" ref="H396:H411" si="6">$H$14</f>
        <v>3.4020000000000001</v>
      </c>
      <c r="I396" s="129"/>
      <c r="J396" s="173">
        <v>0.88100000000000001</v>
      </c>
      <c r="K396" s="13" t="s">
        <v>1069</v>
      </c>
      <c r="L396" s="13" t="s">
        <v>1069</v>
      </c>
      <c r="M396" s="13" t="s">
        <v>1070</v>
      </c>
      <c r="P396" s="27"/>
    </row>
    <row r="397" spans="1:16" ht="41.25" customHeight="1" x14ac:dyDescent="0.3">
      <c r="A397" s="53">
        <v>388</v>
      </c>
      <c r="B397" s="69">
        <v>37</v>
      </c>
      <c r="C397" s="69" t="s">
        <v>401</v>
      </c>
      <c r="D397" s="70" t="s">
        <v>115</v>
      </c>
      <c r="E397" s="136" t="s">
        <v>706</v>
      </c>
      <c r="F397" s="70" t="s">
        <v>707</v>
      </c>
      <c r="G397" s="123">
        <v>2</v>
      </c>
      <c r="H397" s="124">
        <f t="shared" si="6"/>
        <v>3.4020000000000001</v>
      </c>
      <c r="I397" s="129"/>
      <c r="J397" s="173">
        <v>0.88100000000000001</v>
      </c>
      <c r="K397" s="13" t="s">
        <v>1069</v>
      </c>
      <c r="L397" s="13" t="s">
        <v>1069</v>
      </c>
      <c r="M397" s="13" t="s">
        <v>1070</v>
      </c>
      <c r="P397" s="27"/>
    </row>
    <row r="398" spans="1:16" ht="41.25" customHeight="1" x14ac:dyDescent="0.3">
      <c r="A398" s="53">
        <v>389</v>
      </c>
      <c r="B398" s="69">
        <v>37</v>
      </c>
      <c r="C398" s="69" t="s">
        <v>401</v>
      </c>
      <c r="D398" s="70" t="s">
        <v>115</v>
      </c>
      <c r="E398" s="136" t="s">
        <v>708</v>
      </c>
      <c r="F398" s="70" t="s">
        <v>119</v>
      </c>
      <c r="G398" s="123">
        <v>0.59</v>
      </c>
      <c r="H398" s="124">
        <f t="shared" si="6"/>
        <v>3.4020000000000001</v>
      </c>
      <c r="I398" s="129"/>
      <c r="J398" s="173">
        <v>0.88100000000000001</v>
      </c>
      <c r="K398" s="13" t="s">
        <v>1069</v>
      </c>
      <c r="L398" s="13" t="s">
        <v>1069</v>
      </c>
      <c r="M398" s="13" t="s">
        <v>1070</v>
      </c>
      <c r="P398" s="27"/>
    </row>
    <row r="399" spans="1:16" ht="48.75" customHeight="1" x14ac:dyDescent="0.3">
      <c r="A399" s="53">
        <v>390</v>
      </c>
      <c r="B399" s="69">
        <v>37</v>
      </c>
      <c r="C399" s="69" t="s">
        <v>401</v>
      </c>
      <c r="D399" s="70" t="s">
        <v>115</v>
      </c>
      <c r="E399" s="136" t="s">
        <v>709</v>
      </c>
      <c r="F399" s="70" t="s">
        <v>710</v>
      </c>
      <c r="G399" s="123">
        <v>0.84</v>
      </c>
      <c r="H399" s="124">
        <f t="shared" si="6"/>
        <v>3.4020000000000001</v>
      </c>
      <c r="I399" s="129"/>
      <c r="J399" s="173">
        <v>0.88100000000000001</v>
      </c>
      <c r="K399" s="13" t="s">
        <v>1069</v>
      </c>
      <c r="L399" s="13" t="s">
        <v>1069</v>
      </c>
      <c r="M399" s="13" t="s">
        <v>1070</v>
      </c>
      <c r="P399" s="27"/>
    </row>
    <row r="400" spans="1:16" ht="39" customHeight="1" x14ac:dyDescent="0.3">
      <c r="A400" s="53">
        <v>391</v>
      </c>
      <c r="B400" s="69">
        <v>37</v>
      </c>
      <c r="C400" s="69" t="s">
        <v>401</v>
      </c>
      <c r="D400" s="70" t="s">
        <v>115</v>
      </c>
      <c r="E400" s="136" t="s">
        <v>711</v>
      </c>
      <c r="F400" s="70" t="s">
        <v>712</v>
      </c>
      <c r="G400" s="123">
        <v>1.17</v>
      </c>
      <c r="H400" s="124">
        <f t="shared" si="6"/>
        <v>3.4020000000000001</v>
      </c>
      <c r="I400" s="129"/>
      <c r="J400" s="173">
        <v>0.88100000000000001</v>
      </c>
      <c r="K400" s="13" t="s">
        <v>1069</v>
      </c>
      <c r="L400" s="13" t="s">
        <v>1069</v>
      </c>
      <c r="M400" s="13" t="s">
        <v>1070</v>
      </c>
      <c r="P400" s="27"/>
    </row>
    <row r="401" spans="1:16" ht="47.25" customHeight="1" x14ac:dyDescent="0.3">
      <c r="A401" s="53">
        <v>392</v>
      </c>
      <c r="B401" s="69">
        <v>37</v>
      </c>
      <c r="C401" s="69" t="s">
        <v>401</v>
      </c>
      <c r="D401" s="70" t="s">
        <v>115</v>
      </c>
      <c r="E401" s="136" t="s">
        <v>713</v>
      </c>
      <c r="F401" s="70" t="s">
        <v>120</v>
      </c>
      <c r="G401" s="123">
        <v>1.5</v>
      </c>
      <c r="H401" s="124">
        <f t="shared" si="6"/>
        <v>3.4020000000000001</v>
      </c>
      <c r="I401" s="129"/>
      <c r="J401" s="173">
        <v>0.88100000000000001</v>
      </c>
      <c r="K401" s="13" t="s">
        <v>1069</v>
      </c>
      <c r="L401" s="13" t="s">
        <v>1069</v>
      </c>
      <c r="M401" s="13" t="s">
        <v>1070</v>
      </c>
      <c r="P401" s="27"/>
    </row>
    <row r="402" spans="1:16" ht="60.75" customHeight="1" x14ac:dyDescent="0.3">
      <c r="A402" s="53">
        <v>393</v>
      </c>
      <c r="B402" s="69">
        <v>37</v>
      </c>
      <c r="C402" s="69" t="s">
        <v>401</v>
      </c>
      <c r="D402" s="70" t="s">
        <v>115</v>
      </c>
      <c r="E402" s="136" t="s">
        <v>714</v>
      </c>
      <c r="F402" s="70" t="s">
        <v>121</v>
      </c>
      <c r="G402" s="123">
        <v>1.8</v>
      </c>
      <c r="H402" s="124">
        <f t="shared" si="6"/>
        <v>3.4020000000000001</v>
      </c>
      <c r="I402" s="129"/>
      <c r="J402" s="173">
        <v>0.88100000000000001</v>
      </c>
      <c r="K402" s="13" t="s">
        <v>1069</v>
      </c>
      <c r="L402" s="13" t="s">
        <v>1069</v>
      </c>
      <c r="M402" s="13" t="s">
        <v>1070</v>
      </c>
      <c r="P402" s="27"/>
    </row>
    <row r="403" spans="1:16" ht="75" x14ac:dyDescent="0.3">
      <c r="A403" s="53">
        <v>394</v>
      </c>
      <c r="B403" s="69">
        <v>37</v>
      </c>
      <c r="C403" s="69" t="s">
        <v>401</v>
      </c>
      <c r="D403" s="70" t="s">
        <v>115</v>
      </c>
      <c r="E403" s="136" t="s">
        <v>715</v>
      </c>
      <c r="F403" s="70" t="s">
        <v>716</v>
      </c>
      <c r="G403" s="123">
        <v>4.8099999999999996</v>
      </c>
      <c r="H403" s="124">
        <f t="shared" si="6"/>
        <v>3.4020000000000001</v>
      </c>
      <c r="I403" s="129"/>
      <c r="J403" s="173">
        <v>0.88100000000000001</v>
      </c>
      <c r="K403" s="13" t="s">
        <v>1069</v>
      </c>
      <c r="L403" s="13" t="s">
        <v>1069</v>
      </c>
      <c r="M403" s="13" t="s">
        <v>1070</v>
      </c>
      <c r="P403" s="27"/>
    </row>
    <row r="404" spans="1:16" ht="41.25" customHeight="1" x14ac:dyDescent="0.3">
      <c r="A404" s="53">
        <v>395</v>
      </c>
      <c r="B404" s="69">
        <v>37</v>
      </c>
      <c r="C404" s="69" t="s">
        <v>401</v>
      </c>
      <c r="D404" s="70" t="s">
        <v>115</v>
      </c>
      <c r="E404" s="136" t="s">
        <v>717</v>
      </c>
      <c r="F404" s="70" t="s">
        <v>122</v>
      </c>
      <c r="G404" s="123">
        <v>2.75</v>
      </c>
      <c r="H404" s="124">
        <f t="shared" si="6"/>
        <v>3.4020000000000001</v>
      </c>
      <c r="I404" s="129"/>
      <c r="J404" s="173">
        <v>0.88100000000000001</v>
      </c>
      <c r="K404" s="13" t="s">
        <v>1069</v>
      </c>
      <c r="L404" s="13" t="s">
        <v>1069</v>
      </c>
      <c r="M404" s="13" t="s">
        <v>1070</v>
      </c>
      <c r="P404" s="27"/>
    </row>
    <row r="405" spans="1:16" ht="60" customHeight="1" x14ac:dyDescent="0.3">
      <c r="A405" s="53">
        <v>396</v>
      </c>
      <c r="B405" s="69">
        <v>37</v>
      </c>
      <c r="C405" s="69" t="s">
        <v>401</v>
      </c>
      <c r="D405" s="70" t="s">
        <v>115</v>
      </c>
      <c r="E405" s="136" t="s">
        <v>718</v>
      </c>
      <c r="F405" s="70" t="s">
        <v>719</v>
      </c>
      <c r="G405" s="123">
        <v>2.35</v>
      </c>
      <c r="H405" s="124">
        <f t="shared" si="6"/>
        <v>3.4020000000000001</v>
      </c>
      <c r="I405" s="129"/>
      <c r="J405" s="173">
        <v>0.88100000000000001</v>
      </c>
      <c r="K405" s="13" t="s">
        <v>1069</v>
      </c>
      <c r="L405" s="13" t="s">
        <v>1069</v>
      </c>
      <c r="M405" s="13" t="s">
        <v>1070</v>
      </c>
      <c r="P405" s="27"/>
    </row>
    <row r="406" spans="1:16" ht="45" customHeight="1" x14ac:dyDescent="0.3">
      <c r="A406" s="53">
        <v>397</v>
      </c>
      <c r="B406" s="69">
        <v>37</v>
      </c>
      <c r="C406" s="69" t="s">
        <v>401</v>
      </c>
      <c r="D406" s="70" t="s">
        <v>115</v>
      </c>
      <c r="E406" s="136" t="s">
        <v>986</v>
      </c>
      <c r="F406" s="70" t="s">
        <v>987</v>
      </c>
      <c r="G406" s="123">
        <v>1.44</v>
      </c>
      <c r="H406" s="124">
        <f t="shared" si="6"/>
        <v>3.4020000000000001</v>
      </c>
      <c r="I406" s="129"/>
      <c r="J406" s="173">
        <v>0.88100000000000001</v>
      </c>
      <c r="K406" s="13" t="s">
        <v>1069</v>
      </c>
      <c r="L406" s="13" t="s">
        <v>1069</v>
      </c>
      <c r="M406" s="13" t="s">
        <v>1070</v>
      </c>
      <c r="P406" s="27"/>
    </row>
    <row r="407" spans="1:16" ht="40.5" customHeight="1" x14ac:dyDescent="0.3">
      <c r="A407" s="53">
        <v>398</v>
      </c>
      <c r="B407" s="69">
        <v>37</v>
      </c>
      <c r="C407" s="69" t="s">
        <v>401</v>
      </c>
      <c r="D407" s="70" t="s">
        <v>115</v>
      </c>
      <c r="E407" s="136" t="s">
        <v>988</v>
      </c>
      <c r="F407" s="70" t="s">
        <v>989</v>
      </c>
      <c r="G407" s="123">
        <v>1.24</v>
      </c>
      <c r="H407" s="124">
        <f t="shared" si="6"/>
        <v>3.4020000000000001</v>
      </c>
      <c r="I407" s="129"/>
      <c r="J407" s="173">
        <v>0.88100000000000001</v>
      </c>
      <c r="K407" s="13" t="s">
        <v>1069</v>
      </c>
      <c r="L407" s="13" t="s">
        <v>1069</v>
      </c>
      <c r="M407" s="13" t="s">
        <v>1070</v>
      </c>
      <c r="P407" s="27"/>
    </row>
    <row r="408" spans="1:16" ht="56.25" x14ac:dyDescent="0.3">
      <c r="A408" s="53">
        <v>399</v>
      </c>
      <c r="B408" s="69">
        <v>37</v>
      </c>
      <c r="C408" s="69" t="s">
        <v>401</v>
      </c>
      <c r="D408" s="70" t="s">
        <v>115</v>
      </c>
      <c r="E408" s="136" t="s">
        <v>990</v>
      </c>
      <c r="F408" s="70" t="s">
        <v>991</v>
      </c>
      <c r="G408" s="123">
        <v>1.08</v>
      </c>
      <c r="H408" s="124">
        <f t="shared" si="6"/>
        <v>3.4020000000000001</v>
      </c>
      <c r="I408" s="129"/>
      <c r="J408" s="173">
        <v>0.88100000000000001</v>
      </c>
      <c r="K408" s="13" t="s">
        <v>1069</v>
      </c>
      <c r="L408" s="13" t="s">
        <v>1069</v>
      </c>
      <c r="M408" s="13" t="s">
        <v>1070</v>
      </c>
      <c r="P408" s="27"/>
    </row>
    <row r="409" spans="1:16" ht="56.25" x14ac:dyDescent="0.3">
      <c r="A409" s="53">
        <v>400</v>
      </c>
      <c r="B409" s="69">
        <v>37</v>
      </c>
      <c r="C409" s="69" t="s">
        <v>401</v>
      </c>
      <c r="D409" s="70" t="s">
        <v>115</v>
      </c>
      <c r="E409" s="136" t="s">
        <v>992</v>
      </c>
      <c r="F409" s="70" t="s">
        <v>993</v>
      </c>
      <c r="G409" s="123">
        <v>1.61</v>
      </c>
      <c r="H409" s="124">
        <f t="shared" si="6"/>
        <v>3.4020000000000001</v>
      </c>
      <c r="I409" s="129"/>
      <c r="J409" s="173">
        <v>0.88100000000000001</v>
      </c>
      <c r="K409" s="13" t="s">
        <v>1069</v>
      </c>
      <c r="L409" s="13" t="s">
        <v>1069</v>
      </c>
      <c r="M409" s="13" t="s">
        <v>1070</v>
      </c>
      <c r="P409" s="27"/>
    </row>
    <row r="410" spans="1:16" ht="56.25" x14ac:dyDescent="0.3">
      <c r="A410" s="53">
        <v>401</v>
      </c>
      <c r="B410" s="69">
        <v>37</v>
      </c>
      <c r="C410" s="69" t="s">
        <v>401</v>
      </c>
      <c r="D410" s="70" t="s">
        <v>115</v>
      </c>
      <c r="E410" s="136" t="s">
        <v>994</v>
      </c>
      <c r="F410" s="70" t="s">
        <v>995</v>
      </c>
      <c r="G410" s="123">
        <v>2.15</v>
      </c>
      <c r="H410" s="124">
        <f t="shared" si="6"/>
        <v>3.4020000000000001</v>
      </c>
      <c r="I410" s="129"/>
      <c r="J410" s="173">
        <v>0.88100000000000001</v>
      </c>
      <c r="K410" s="13" t="s">
        <v>1069</v>
      </c>
      <c r="L410" s="13" t="s">
        <v>1069</v>
      </c>
      <c r="M410" s="13" t="s">
        <v>1070</v>
      </c>
      <c r="P410" s="27"/>
    </row>
    <row r="411" spans="1:16" ht="39" customHeight="1" x14ac:dyDescent="0.3">
      <c r="A411" s="53">
        <v>402</v>
      </c>
      <c r="B411" s="69">
        <v>38</v>
      </c>
      <c r="C411" s="69">
        <v>14</v>
      </c>
      <c r="D411" s="70" t="s">
        <v>720</v>
      </c>
      <c r="E411" s="136" t="s">
        <v>721</v>
      </c>
      <c r="F411" s="70" t="s">
        <v>914</v>
      </c>
      <c r="G411" s="123">
        <v>1.5</v>
      </c>
      <c r="H411" s="124">
        <f t="shared" si="6"/>
        <v>3.4020000000000001</v>
      </c>
      <c r="I411" s="129"/>
      <c r="J411" s="128">
        <v>1</v>
      </c>
      <c r="K411" s="13" t="s">
        <v>1069</v>
      </c>
      <c r="L411" s="13" t="s">
        <v>1069</v>
      </c>
      <c r="M411" s="13" t="s">
        <v>1070</v>
      </c>
      <c r="P411" s="27"/>
    </row>
    <row r="412" spans="1:16" ht="20.25" x14ac:dyDescent="0.3">
      <c r="A412" s="99"/>
      <c r="B412" s="100"/>
      <c r="C412" s="100"/>
      <c r="D412" s="101"/>
      <c r="E412" s="137"/>
      <c r="F412" s="101"/>
      <c r="G412" s="130"/>
      <c r="H412" s="130"/>
      <c r="I412" s="131"/>
      <c r="J412" s="132"/>
      <c r="K412" s="102"/>
      <c r="L412" s="102"/>
      <c r="M412" s="102"/>
      <c r="P412" s="27"/>
    </row>
    <row r="413" spans="1:16" ht="42.75" customHeight="1" x14ac:dyDescent="0.2">
      <c r="A413" s="187" t="s">
        <v>1171</v>
      </c>
      <c r="B413" s="187"/>
      <c r="C413" s="187"/>
      <c r="D413" s="187"/>
      <c r="E413" s="187"/>
      <c r="F413" s="187"/>
      <c r="G413" s="187"/>
      <c r="H413" s="187"/>
      <c r="I413" s="187"/>
      <c r="J413" s="187"/>
      <c r="K413" s="187"/>
      <c r="L413" s="187"/>
      <c r="M413" s="187"/>
      <c r="P413" s="27"/>
    </row>
    <row r="414" spans="1:16" s="105" customFormat="1" ht="24.75" customHeight="1" x14ac:dyDescent="0.3">
      <c r="A414" s="113"/>
      <c r="B414" s="114" t="s">
        <v>1172</v>
      </c>
      <c r="C414" s="115"/>
      <c r="D414" s="116"/>
      <c r="E414" s="114"/>
      <c r="F414" s="114"/>
      <c r="G414" s="114"/>
      <c r="H414" s="114"/>
      <c r="I414" s="114"/>
      <c r="J414" s="114"/>
      <c r="P414" s="106"/>
    </row>
    <row r="415" spans="1:16" ht="15" customHeight="1" x14ac:dyDescent="0.3"/>
    <row r="416" spans="1:16" ht="31.5" customHeight="1" x14ac:dyDescent="0.2">
      <c r="A416" s="187" t="s">
        <v>1174</v>
      </c>
      <c r="B416" s="187"/>
      <c r="C416" s="187"/>
      <c r="D416" s="187"/>
      <c r="E416" s="187"/>
      <c r="F416" s="187"/>
      <c r="G416" s="187"/>
      <c r="H416" s="187"/>
      <c r="I416" s="187"/>
      <c r="J416" s="187"/>
      <c r="K416" s="187"/>
      <c r="L416" s="187"/>
      <c r="M416" s="187"/>
    </row>
    <row r="417" spans="1:8" ht="24.75" customHeight="1" x14ac:dyDescent="0.3">
      <c r="A417" s="117"/>
      <c r="B417" s="114" t="s">
        <v>1175</v>
      </c>
      <c r="F417" s="5"/>
      <c r="G417" s="114" t="s">
        <v>1176</v>
      </c>
      <c r="H417" s="133"/>
    </row>
    <row r="420" spans="1:8" x14ac:dyDescent="0.3">
      <c r="F420" s="171"/>
      <c r="G420" s="172"/>
    </row>
    <row r="421" spans="1:8" x14ac:dyDescent="0.3">
      <c r="F421" s="171"/>
      <c r="G421" s="172"/>
    </row>
    <row r="422" spans="1:8" x14ac:dyDescent="0.3">
      <c r="F422" s="166"/>
    </row>
    <row r="425" spans="1:8" ht="39.75" customHeight="1" x14ac:dyDescent="0.3">
      <c r="D425" s="162"/>
      <c r="F425" s="115"/>
    </row>
    <row r="426" spans="1:8" x14ac:dyDescent="0.3">
      <c r="D426" s="163"/>
    </row>
    <row r="427" spans="1:8" ht="6" customHeight="1" x14ac:dyDescent="0.3"/>
    <row r="428" spans="1:8" ht="3.75" hidden="1" customHeight="1" x14ac:dyDescent="0.3"/>
    <row r="429" spans="1:8" ht="38.25" customHeight="1" x14ac:dyDescent="0.3">
      <c r="D429" s="165"/>
      <c r="F429" s="166"/>
    </row>
    <row r="430" spans="1:8" ht="20.25" x14ac:dyDescent="0.3">
      <c r="D430" s="164"/>
    </row>
  </sheetData>
  <autoFilter ref="A13:Q411"/>
  <mergeCells count="17">
    <mergeCell ref="A413:M413"/>
    <mergeCell ref="A416:M416"/>
    <mergeCell ref="I10:I11"/>
    <mergeCell ref="M10:M11"/>
    <mergeCell ref="A6:M6"/>
    <mergeCell ref="A8:F8"/>
    <mergeCell ref="G10:G11"/>
    <mergeCell ref="J10:J11"/>
    <mergeCell ref="K10:K11"/>
    <mergeCell ref="L10:L11"/>
    <mergeCell ref="A10:A12"/>
    <mergeCell ref="F10:F12"/>
    <mergeCell ref="E10:E12"/>
    <mergeCell ref="D10:D12"/>
    <mergeCell ref="C10:C12"/>
    <mergeCell ref="B10:B12"/>
    <mergeCell ref="H10:H11"/>
  </mergeCells>
  <conditionalFormatting sqref="F174:F176">
    <cfRule type="duplicateValues" dxfId="4" priority="1"/>
  </conditionalFormatting>
  <conditionalFormatting sqref="F177:F378 F14:F173">
    <cfRule type="duplicateValues" dxfId="3" priority="12"/>
  </conditionalFormatting>
  <pageMargins left="0.78740157480314965" right="0.19685039370078741" top="0.78740157480314965" bottom="0.78740157480314965" header="0.31496062992125984" footer="0.31496062992125984"/>
  <pageSetup paperSize="9" scale="35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200"/>
  <sheetViews>
    <sheetView view="pageBreakPreview" topLeftCell="A185" zoomScale="60" zoomScaleNormal="100" workbookViewId="0">
      <selection sqref="A1:XFD1048576"/>
    </sheetView>
  </sheetViews>
  <sheetFormatPr defaultColWidth="9.140625" defaultRowHeight="12.75" x14ac:dyDescent="0.2"/>
  <cols>
    <col min="1" max="1" width="8" style="91" customWidth="1"/>
    <col min="2" max="2" width="12.140625" style="92" customWidth="1"/>
    <col min="3" max="3" width="13.28515625" style="92" customWidth="1"/>
    <col min="4" max="4" width="32.140625" style="93" customWidth="1"/>
    <col min="5" max="5" width="14.28515625" style="139" customWidth="1"/>
    <col min="6" max="6" width="61.5703125" style="91" customWidth="1"/>
    <col min="7" max="8" width="20.7109375" style="145" customWidth="1"/>
    <col min="9" max="9" width="14" style="139" customWidth="1"/>
    <col min="10" max="10" width="19.42578125" style="139" customWidth="1"/>
    <col min="11" max="11" width="18.5703125" style="81" customWidth="1"/>
    <col min="12" max="12" width="19" style="81" customWidth="1"/>
    <col min="13" max="13" width="17.140625" style="81" customWidth="1"/>
    <col min="14" max="14" width="13.42578125" style="81" customWidth="1"/>
    <col min="15" max="15" width="11.85546875" style="81" bestFit="1" customWidth="1"/>
    <col min="16" max="16384" width="9.140625" style="81"/>
  </cols>
  <sheetData>
    <row r="1" spans="1:16" s="57" customFormat="1" ht="33.75" customHeight="1" x14ac:dyDescent="0.3">
      <c r="A1" s="73"/>
      <c r="B1" s="74"/>
      <c r="C1" s="74"/>
      <c r="D1" s="73"/>
      <c r="E1" s="73"/>
      <c r="F1" s="73"/>
      <c r="G1" s="75"/>
      <c r="H1" s="75"/>
      <c r="M1" s="24" t="str">
        <f>'Таблица 1_КСГ по КС '!M1</f>
        <v>Приложение №2</v>
      </c>
    </row>
    <row r="2" spans="1:16" s="57" customFormat="1" ht="21" customHeight="1" x14ac:dyDescent="0.3">
      <c r="A2" s="73"/>
      <c r="B2" s="74"/>
      <c r="C2" s="74"/>
      <c r="D2" s="73"/>
      <c r="E2" s="73"/>
      <c r="F2" s="73"/>
      <c r="G2" s="75"/>
      <c r="H2" s="75"/>
      <c r="M2" s="24" t="str">
        <f>'Таблица 1_КСГ по КС '!M2</f>
        <v>к Дополнительному соглашению № 9</v>
      </c>
    </row>
    <row r="3" spans="1:16" s="57" customFormat="1" ht="22.5" customHeight="1" x14ac:dyDescent="0.3">
      <c r="A3" s="73"/>
      <c r="B3" s="74"/>
      <c r="C3" s="74"/>
      <c r="D3" s="73"/>
      <c r="E3" s="73"/>
      <c r="F3" s="73"/>
      <c r="G3" s="75"/>
      <c r="H3" s="75"/>
      <c r="M3" s="24" t="str">
        <f>'Таблица 1_КСГ по КС '!M3</f>
        <v>от "21" октября 2022 года</v>
      </c>
    </row>
    <row r="4" spans="1:16" s="57" customFormat="1" ht="21.75" customHeight="1" x14ac:dyDescent="0.3">
      <c r="A4" s="73"/>
      <c r="B4" s="74"/>
      <c r="C4" s="74"/>
      <c r="D4" s="73"/>
      <c r="E4" s="73"/>
      <c r="F4" s="73"/>
      <c r="G4" s="75"/>
      <c r="H4" s="75"/>
      <c r="M4" s="159">
        <f>'Таблица 1_КСГ по КС '!M4</f>
        <v>0</v>
      </c>
    </row>
    <row r="5" spans="1:16" s="57" customFormat="1" ht="21.75" customHeight="1" x14ac:dyDescent="0.3">
      <c r="A5" s="73"/>
      <c r="B5" s="74"/>
      <c r="C5" s="74"/>
      <c r="D5" s="73"/>
      <c r="E5" s="73"/>
      <c r="F5" s="73"/>
      <c r="G5" s="75"/>
      <c r="H5" s="75"/>
      <c r="M5" s="76"/>
    </row>
    <row r="6" spans="1:16" s="57" customFormat="1" ht="31.5" customHeight="1" x14ac:dyDescent="0.25">
      <c r="A6" s="73"/>
      <c r="B6" s="74"/>
      <c r="C6" s="74"/>
      <c r="D6" s="73"/>
      <c r="E6" s="73"/>
      <c r="F6" s="73"/>
      <c r="G6" s="75"/>
      <c r="H6" s="75"/>
      <c r="M6" s="77" t="s">
        <v>125</v>
      </c>
    </row>
    <row r="7" spans="1:16" s="78" customFormat="1" ht="45" customHeight="1" x14ac:dyDescent="0.2">
      <c r="A7" s="188" t="s">
        <v>1071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</row>
    <row r="8" spans="1:16" s="79" customFormat="1" ht="46.5" customHeight="1" x14ac:dyDescent="0.35">
      <c r="A8" s="189" t="s">
        <v>1042</v>
      </c>
      <c r="B8" s="189"/>
      <c r="C8" s="189"/>
      <c r="D8" s="189"/>
      <c r="E8" s="189"/>
      <c r="F8" s="189"/>
      <c r="G8" s="169">
        <v>15228.82</v>
      </c>
      <c r="H8" s="104" t="s">
        <v>1169</v>
      </c>
      <c r="I8" s="140"/>
      <c r="J8" s="140"/>
    </row>
    <row r="9" spans="1:16" s="78" customFormat="1" ht="24.75" customHeight="1" x14ac:dyDescent="0.25">
      <c r="A9" s="73"/>
      <c r="B9" s="74"/>
      <c r="C9" s="74"/>
      <c r="D9" s="73"/>
      <c r="E9" s="73"/>
      <c r="F9" s="73"/>
      <c r="G9" s="75"/>
      <c r="H9" s="75"/>
      <c r="I9" s="57"/>
      <c r="J9" s="57"/>
      <c r="K9" s="80"/>
    </row>
    <row r="10" spans="1:16" ht="38.25" customHeight="1" x14ac:dyDescent="0.2">
      <c r="A10" s="191" t="s">
        <v>0</v>
      </c>
      <c r="B10" s="191" t="s">
        <v>1</v>
      </c>
      <c r="C10" s="191" t="s">
        <v>900</v>
      </c>
      <c r="D10" s="191" t="s">
        <v>2</v>
      </c>
      <c r="E10" s="191" t="s">
        <v>895</v>
      </c>
      <c r="F10" s="191" t="s">
        <v>3</v>
      </c>
      <c r="G10" s="190" t="s">
        <v>1055</v>
      </c>
      <c r="H10" s="179" t="s">
        <v>1166</v>
      </c>
      <c r="I10" s="190" t="s">
        <v>1065</v>
      </c>
      <c r="J10" s="190" t="s">
        <v>1068</v>
      </c>
      <c r="K10" s="190" t="s">
        <v>1056</v>
      </c>
      <c r="L10" s="190" t="s">
        <v>1057</v>
      </c>
      <c r="M10" s="190" t="s">
        <v>1052</v>
      </c>
    </row>
    <row r="11" spans="1:16" ht="133.5" customHeight="1" x14ac:dyDescent="0.2">
      <c r="A11" s="192"/>
      <c r="B11" s="192"/>
      <c r="C11" s="192"/>
      <c r="D11" s="192"/>
      <c r="E11" s="192"/>
      <c r="F11" s="192"/>
      <c r="G11" s="190"/>
      <c r="H11" s="180"/>
      <c r="I11" s="190"/>
      <c r="J11" s="190"/>
      <c r="K11" s="190"/>
      <c r="L11" s="190"/>
      <c r="M11" s="190"/>
    </row>
    <row r="12" spans="1:16" ht="21" customHeight="1" x14ac:dyDescent="0.2">
      <c r="A12" s="193"/>
      <c r="B12" s="193"/>
      <c r="C12" s="193"/>
      <c r="D12" s="193"/>
      <c r="E12" s="193"/>
      <c r="F12" s="193"/>
      <c r="G12" s="110" t="s">
        <v>1046</v>
      </c>
      <c r="H12" s="103" t="s">
        <v>1167</v>
      </c>
      <c r="I12" s="110" t="s">
        <v>1044</v>
      </c>
      <c r="J12" s="58" t="s">
        <v>1047</v>
      </c>
      <c r="K12" s="110" t="s">
        <v>1049</v>
      </c>
      <c r="L12" s="110" t="s">
        <v>1051</v>
      </c>
      <c r="M12" s="110" t="s">
        <v>1053</v>
      </c>
    </row>
    <row r="13" spans="1:16" ht="20.25" customHeight="1" x14ac:dyDescent="0.3">
      <c r="A13" s="110">
        <v>1</v>
      </c>
      <c r="B13" s="110">
        <v>2</v>
      </c>
      <c r="C13" s="110">
        <v>3</v>
      </c>
      <c r="D13" s="110">
        <v>4</v>
      </c>
      <c r="E13" s="110">
        <v>5</v>
      </c>
      <c r="F13" s="110">
        <v>6</v>
      </c>
      <c r="G13" s="82">
        <v>7</v>
      </c>
      <c r="H13" s="110">
        <v>8</v>
      </c>
      <c r="I13" s="110">
        <v>9</v>
      </c>
      <c r="J13" s="110">
        <v>10</v>
      </c>
      <c r="K13" s="110">
        <v>11</v>
      </c>
      <c r="L13" s="110">
        <v>12</v>
      </c>
      <c r="M13" s="110">
        <v>13</v>
      </c>
    </row>
    <row r="14" spans="1:16" ht="48" customHeight="1" x14ac:dyDescent="0.3">
      <c r="A14" s="83">
        <v>1</v>
      </c>
      <c r="B14" s="84">
        <v>2</v>
      </c>
      <c r="C14" s="84">
        <v>136</v>
      </c>
      <c r="D14" s="85" t="s">
        <v>4</v>
      </c>
      <c r="E14" s="138" t="s">
        <v>894</v>
      </c>
      <c r="F14" s="85" t="s">
        <v>893</v>
      </c>
      <c r="G14" s="141">
        <v>0.83</v>
      </c>
      <c r="H14" s="142">
        <v>3.4020000000000001</v>
      </c>
      <c r="I14" s="151"/>
      <c r="J14" s="170">
        <v>1.1299999999999999</v>
      </c>
      <c r="K14" s="86" t="s">
        <v>1069</v>
      </c>
      <c r="L14" s="86" t="s">
        <v>1069</v>
      </c>
      <c r="M14" s="86" t="s">
        <v>1070</v>
      </c>
      <c r="O14" s="95"/>
      <c r="P14" s="87"/>
    </row>
    <row r="15" spans="1:16" ht="48" customHeight="1" x14ac:dyDescent="0.3">
      <c r="A15" s="83">
        <v>2</v>
      </c>
      <c r="B15" s="84">
        <v>2</v>
      </c>
      <c r="C15" s="84">
        <v>136</v>
      </c>
      <c r="D15" s="85" t="s">
        <v>4</v>
      </c>
      <c r="E15" s="138" t="s">
        <v>892</v>
      </c>
      <c r="F15" s="85" t="s">
        <v>891</v>
      </c>
      <c r="G15" s="141">
        <v>0.66</v>
      </c>
      <c r="H15" s="142">
        <f>$H$14</f>
        <v>3.4020000000000001</v>
      </c>
      <c r="I15" s="151"/>
      <c r="J15" s="170">
        <v>1.1299999999999999</v>
      </c>
      <c r="K15" s="86" t="s">
        <v>1069</v>
      </c>
      <c r="L15" s="86" t="s">
        <v>1069</v>
      </c>
      <c r="M15" s="86" t="s">
        <v>1070</v>
      </c>
      <c r="O15" s="95"/>
      <c r="P15" s="87"/>
    </row>
    <row r="16" spans="1:16" ht="48" customHeight="1" x14ac:dyDescent="0.3">
      <c r="A16" s="83">
        <v>3</v>
      </c>
      <c r="B16" s="84">
        <v>2</v>
      </c>
      <c r="C16" s="84">
        <v>136</v>
      </c>
      <c r="D16" s="85" t="s">
        <v>4</v>
      </c>
      <c r="E16" s="138" t="s">
        <v>890</v>
      </c>
      <c r="F16" s="85" t="s">
        <v>5</v>
      </c>
      <c r="G16" s="141">
        <v>0.71</v>
      </c>
      <c r="H16" s="142">
        <f t="shared" ref="H16:H79" si="0">$H$14</f>
        <v>3.4020000000000001</v>
      </c>
      <c r="I16" s="151"/>
      <c r="J16" s="170">
        <v>1.1299999999999999</v>
      </c>
      <c r="K16" s="86" t="s">
        <v>1069</v>
      </c>
      <c r="L16" s="86" t="s">
        <v>1069</v>
      </c>
      <c r="M16" s="86" t="s">
        <v>1070</v>
      </c>
      <c r="O16" s="95"/>
      <c r="P16" s="87"/>
    </row>
    <row r="17" spans="1:16" ht="48" customHeight="1" x14ac:dyDescent="0.3">
      <c r="A17" s="83">
        <v>4</v>
      </c>
      <c r="B17" s="84">
        <v>2</v>
      </c>
      <c r="C17" s="84">
        <v>136</v>
      </c>
      <c r="D17" s="85" t="s">
        <v>4</v>
      </c>
      <c r="E17" s="138" t="s">
        <v>889</v>
      </c>
      <c r="F17" s="85" t="s">
        <v>6</v>
      </c>
      <c r="G17" s="141">
        <v>1.06</v>
      </c>
      <c r="H17" s="142">
        <f t="shared" si="0"/>
        <v>3.4020000000000001</v>
      </c>
      <c r="I17" s="151"/>
      <c r="J17" s="170">
        <v>1.1299999999999999</v>
      </c>
      <c r="K17" s="86" t="s">
        <v>1069</v>
      </c>
      <c r="L17" s="86" t="s">
        <v>1069</v>
      </c>
      <c r="M17" s="86" t="s">
        <v>1070</v>
      </c>
      <c r="O17" s="95"/>
      <c r="P17" s="87"/>
    </row>
    <row r="18" spans="1:16" ht="48" customHeight="1" x14ac:dyDescent="0.3">
      <c r="A18" s="83">
        <v>5</v>
      </c>
      <c r="B18" s="84">
        <v>2</v>
      </c>
      <c r="C18" s="84">
        <v>184</v>
      </c>
      <c r="D18" s="85" t="s">
        <v>4</v>
      </c>
      <c r="E18" s="138" t="s">
        <v>732</v>
      </c>
      <c r="F18" s="85" t="s">
        <v>731</v>
      </c>
      <c r="G18" s="141">
        <v>0.33</v>
      </c>
      <c r="H18" s="142">
        <f t="shared" si="0"/>
        <v>3.4020000000000001</v>
      </c>
      <c r="I18" s="151"/>
      <c r="J18" s="170">
        <v>1.1299999999999999</v>
      </c>
      <c r="K18" s="86" t="s">
        <v>1069</v>
      </c>
      <c r="L18" s="86" t="s">
        <v>1069</v>
      </c>
      <c r="M18" s="86" t="s">
        <v>1070</v>
      </c>
      <c r="O18" s="95"/>
      <c r="P18" s="87"/>
    </row>
    <row r="19" spans="1:16" ht="48" customHeight="1" x14ac:dyDescent="0.3">
      <c r="A19" s="83">
        <v>6</v>
      </c>
      <c r="B19" s="84">
        <v>2</v>
      </c>
      <c r="C19" s="84">
        <v>184</v>
      </c>
      <c r="D19" s="85" t="s">
        <v>4</v>
      </c>
      <c r="E19" s="138" t="s">
        <v>730</v>
      </c>
      <c r="F19" s="88" t="s">
        <v>1137</v>
      </c>
      <c r="G19" s="141">
        <v>0.38</v>
      </c>
      <c r="H19" s="142">
        <f t="shared" si="0"/>
        <v>3.4020000000000001</v>
      </c>
      <c r="I19" s="151"/>
      <c r="J19" s="170">
        <v>1.1299999999999999</v>
      </c>
      <c r="K19" s="86" t="s">
        <v>1069</v>
      </c>
      <c r="L19" s="86" t="s">
        <v>1069</v>
      </c>
      <c r="M19" s="86" t="s">
        <v>1070</v>
      </c>
      <c r="O19" s="95"/>
      <c r="P19" s="87"/>
    </row>
    <row r="20" spans="1:16" ht="49.5" customHeight="1" x14ac:dyDescent="0.3">
      <c r="A20" s="83">
        <v>7</v>
      </c>
      <c r="B20" s="84">
        <v>2</v>
      </c>
      <c r="C20" s="84">
        <v>136</v>
      </c>
      <c r="D20" s="85" t="s">
        <v>4</v>
      </c>
      <c r="E20" s="138" t="s">
        <v>996</v>
      </c>
      <c r="F20" s="85" t="s">
        <v>997</v>
      </c>
      <c r="G20" s="141">
        <v>1.7</v>
      </c>
      <c r="H20" s="142">
        <f t="shared" si="0"/>
        <v>3.4020000000000001</v>
      </c>
      <c r="I20" s="151"/>
      <c r="J20" s="170">
        <v>1.1299999999999999</v>
      </c>
      <c r="K20" s="86" t="s">
        <v>1069</v>
      </c>
      <c r="L20" s="86" t="s">
        <v>1069</v>
      </c>
      <c r="M20" s="86" t="s">
        <v>1070</v>
      </c>
      <c r="O20" s="95"/>
      <c r="P20" s="87"/>
    </row>
    <row r="21" spans="1:16" ht="49.5" customHeight="1" x14ac:dyDescent="0.3">
      <c r="A21" s="83">
        <v>8</v>
      </c>
      <c r="B21" s="84">
        <v>2</v>
      </c>
      <c r="C21" s="84">
        <v>136</v>
      </c>
      <c r="D21" s="85" t="s">
        <v>4</v>
      </c>
      <c r="E21" s="138" t="s">
        <v>998</v>
      </c>
      <c r="F21" s="85" t="s">
        <v>999</v>
      </c>
      <c r="G21" s="141">
        <v>5.38</v>
      </c>
      <c r="H21" s="142">
        <f t="shared" si="0"/>
        <v>3.4020000000000001</v>
      </c>
      <c r="I21" s="151"/>
      <c r="J21" s="170">
        <v>1.1299999999999999</v>
      </c>
      <c r="K21" s="86" t="s">
        <v>1069</v>
      </c>
      <c r="L21" s="86" t="s">
        <v>1069</v>
      </c>
      <c r="M21" s="86" t="s">
        <v>1070</v>
      </c>
      <c r="O21" s="95"/>
      <c r="P21" s="87"/>
    </row>
    <row r="22" spans="1:16" ht="49.5" customHeight="1" x14ac:dyDescent="0.3">
      <c r="A22" s="83">
        <v>9</v>
      </c>
      <c r="B22" s="84">
        <v>2</v>
      </c>
      <c r="C22" s="84">
        <v>136</v>
      </c>
      <c r="D22" s="85" t="s">
        <v>4</v>
      </c>
      <c r="E22" s="138" t="s">
        <v>1000</v>
      </c>
      <c r="F22" s="85" t="s">
        <v>1001</v>
      </c>
      <c r="G22" s="141">
        <v>8.9600000000000009</v>
      </c>
      <c r="H22" s="142">
        <f t="shared" si="0"/>
        <v>3.4020000000000001</v>
      </c>
      <c r="I22" s="151"/>
      <c r="J22" s="170">
        <v>1.1299999999999999</v>
      </c>
      <c r="K22" s="86" t="s">
        <v>1069</v>
      </c>
      <c r="L22" s="86" t="s">
        <v>1069</v>
      </c>
      <c r="M22" s="86" t="s">
        <v>1070</v>
      </c>
      <c r="O22" s="95"/>
      <c r="P22" s="87"/>
    </row>
    <row r="23" spans="1:16" ht="49.5" customHeight="1" x14ac:dyDescent="0.3">
      <c r="A23" s="83">
        <v>10</v>
      </c>
      <c r="B23" s="84">
        <v>2</v>
      </c>
      <c r="C23" s="84">
        <v>136</v>
      </c>
      <c r="D23" s="85" t="s">
        <v>4</v>
      </c>
      <c r="E23" s="138" t="s">
        <v>1002</v>
      </c>
      <c r="F23" s="85" t="s">
        <v>1003</v>
      </c>
      <c r="G23" s="141">
        <v>9.86</v>
      </c>
      <c r="H23" s="142">
        <f t="shared" si="0"/>
        <v>3.4020000000000001</v>
      </c>
      <c r="I23" s="151"/>
      <c r="J23" s="170">
        <v>1.1299999999999999</v>
      </c>
      <c r="K23" s="86" t="s">
        <v>1069</v>
      </c>
      <c r="L23" s="86" t="s">
        <v>1069</v>
      </c>
      <c r="M23" s="86" t="s">
        <v>1070</v>
      </c>
      <c r="P23" s="87"/>
    </row>
    <row r="24" spans="1:16" ht="49.5" customHeight="1" x14ac:dyDescent="0.3">
      <c r="A24" s="83">
        <v>11</v>
      </c>
      <c r="B24" s="84">
        <v>3</v>
      </c>
      <c r="C24" s="84">
        <v>4</v>
      </c>
      <c r="D24" s="85" t="s">
        <v>7</v>
      </c>
      <c r="E24" s="138" t="s">
        <v>888</v>
      </c>
      <c r="F24" s="85" t="s">
        <v>8</v>
      </c>
      <c r="G24" s="141">
        <v>0.98</v>
      </c>
      <c r="H24" s="142">
        <f t="shared" si="0"/>
        <v>3.4020000000000001</v>
      </c>
      <c r="I24" s="151"/>
      <c r="J24" s="143">
        <v>1</v>
      </c>
      <c r="K24" s="86" t="s">
        <v>1069</v>
      </c>
      <c r="L24" s="86" t="s">
        <v>1069</v>
      </c>
      <c r="M24" s="86" t="s">
        <v>1070</v>
      </c>
      <c r="P24" s="87"/>
    </row>
    <row r="25" spans="1:16" ht="48" customHeight="1" x14ac:dyDescent="0.3">
      <c r="A25" s="83">
        <v>12</v>
      </c>
      <c r="B25" s="84">
        <v>4</v>
      </c>
      <c r="C25" s="84">
        <v>11</v>
      </c>
      <c r="D25" s="85" t="s">
        <v>9</v>
      </c>
      <c r="E25" s="138" t="s">
        <v>887</v>
      </c>
      <c r="F25" s="85" t="s">
        <v>886</v>
      </c>
      <c r="G25" s="141">
        <v>0.89</v>
      </c>
      <c r="H25" s="142">
        <f t="shared" si="0"/>
        <v>3.4020000000000001</v>
      </c>
      <c r="I25" s="151"/>
      <c r="J25" s="143">
        <v>1</v>
      </c>
      <c r="K25" s="86" t="s">
        <v>1069</v>
      </c>
      <c r="L25" s="86" t="s">
        <v>1069</v>
      </c>
      <c r="M25" s="86" t="s">
        <v>1070</v>
      </c>
      <c r="P25" s="87"/>
    </row>
    <row r="26" spans="1:16" ht="48" customHeight="1" x14ac:dyDescent="0.3">
      <c r="A26" s="83">
        <v>13</v>
      </c>
      <c r="B26" s="84">
        <v>5</v>
      </c>
      <c r="C26" s="84">
        <v>12</v>
      </c>
      <c r="D26" s="85" t="s">
        <v>10</v>
      </c>
      <c r="E26" s="138" t="s">
        <v>885</v>
      </c>
      <c r="F26" s="85" t="s">
        <v>884</v>
      </c>
      <c r="G26" s="141">
        <v>0.91</v>
      </c>
      <c r="H26" s="142">
        <f t="shared" si="0"/>
        <v>3.4020000000000001</v>
      </c>
      <c r="I26" s="151"/>
      <c r="J26" s="143">
        <v>1</v>
      </c>
      <c r="K26" s="86" t="s">
        <v>1069</v>
      </c>
      <c r="L26" s="86" t="s">
        <v>1069</v>
      </c>
      <c r="M26" s="86" t="s">
        <v>1070</v>
      </c>
      <c r="P26" s="87"/>
    </row>
    <row r="27" spans="1:16" ht="48" customHeight="1" x14ac:dyDescent="0.3">
      <c r="A27" s="83">
        <v>14</v>
      </c>
      <c r="B27" s="84">
        <v>5</v>
      </c>
      <c r="C27" s="84">
        <v>12</v>
      </c>
      <c r="D27" s="85" t="s">
        <v>10</v>
      </c>
      <c r="E27" s="138" t="s">
        <v>883</v>
      </c>
      <c r="F27" s="85" t="s">
        <v>882</v>
      </c>
      <c r="G27" s="141">
        <v>2.41</v>
      </c>
      <c r="H27" s="142">
        <f t="shared" si="0"/>
        <v>3.4020000000000001</v>
      </c>
      <c r="I27" s="151"/>
      <c r="J27" s="143">
        <v>1</v>
      </c>
      <c r="K27" s="86" t="s">
        <v>1069</v>
      </c>
      <c r="L27" s="86" t="s">
        <v>1069</v>
      </c>
      <c r="M27" s="86" t="s">
        <v>1070</v>
      </c>
      <c r="P27" s="87"/>
    </row>
    <row r="28" spans="1:16" ht="60.75" x14ac:dyDescent="0.3">
      <c r="A28" s="83">
        <v>15</v>
      </c>
      <c r="B28" s="84">
        <v>5</v>
      </c>
      <c r="C28" s="84">
        <v>12</v>
      </c>
      <c r="D28" s="85" t="s">
        <v>10</v>
      </c>
      <c r="E28" s="138" t="s">
        <v>881</v>
      </c>
      <c r="F28" s="85" t="s">
        <v>11</v>
      </c>
      <c r="G28" s="141">
        <v>3.73</v>
      </c>
      <c r="H28" s="142">
        <f t="shared" si="0"/>
        <v>3.4020000000000001</v>
      </c>
      <c r="I28" s="151"/>
      <c r="J28" s="143">
        <v>1</v>
      </c>
      <c r="K28" s="86" t="s">
        <v>1069</v>
      </c>
      <c r="L28" s="86" t="s">
        <v>1069</v>
      </c>
      <c r="M28" s="86" t="s">
        <v>1070</v>
      </c>
      <c r="P28" s="87"/>
    </row>
    <row r="29" spans="1:16" ht="56.25" customHeight="1" x14ac:dyDescent="0.3">
      <c r="A29" s="83">
        <v>16</v>
      </c>
      <c r="B29" s="84">
        <v>6</v>
      </c>
      <c r="C29" s="84">
        <v>16</v>
      </c>
      <c r="D29" s="85" t="s">
        <v>1086</v>
      </c>
      <c r="E29" s="138" t="s">
        <v>1138</v>
      </c>
      <c r="F29" s="85" t="s">
        <v>1088</v>
      </c>
      <c r="G29" s="141">
        <v>0.35</v>
      </c>
      <c r="H29" s="142">
        <f t="shared" si="0"/>
        <v>3.4020000000000001</v>
      </c>
      <c r="I29" s="151">
        <v>0.97439999999999993</v>
      </c>
      <c r="J29" s="143">
        <v>1</v>
      </c>
      <c r="K29" s="86" t="s">
        <v>1069</v>
      </c>
      <c r="L29" s="86" t="s">
        <v>1069</v>
      </c>
      <c r="M29" s="86" t="s">
        <v>1070</v>
      </c>
      <c r="P29" s="87"/>
    </row>
    <row r="30" spans="1:16" ht="60.75" x14ac:dyDescent="0.3">
      <c r="A30" s="83">
        <v>17</v>
      </c>
      <c r="B30" s="84">
        <v>6</v>
      </c>
      <c r="C30" s="84">
        <v>16</v>
      </c>
      <c r="D30" s="85" t="s">
        <v>1086</v>
      </c>
      <c r="E30" s="138" t="s">
        <v>1139</v>
      </c>
      <c r="F30" s="85" t="s">
        <v>1090</v>
      </c>
      <c r="G30" s="141">
        <v>0.97</v>
      </c>
      <c r="H30" s="142">
        <f t="shared" si="0"/>
        <v>3.4020000000000001</v>
      </c>
      <c r="I30" s="151">
        <v>0.96299999999999997</v>
      </c>
      <c r="J30" s="143">
        <v>1</v>
      </c>
      <c r="K30" s="86" t="s">
        <v>1069</v>
      </c>
      <c r="L30" s="86" t="s">
        <v>1069</v>
      </c>
      <c r="M30" s="86" t="s">
        <v>1070</v>
      </c>
      <c r="P30" s="87"/>
    </row>
    <row r="31" spans="1:16" ht="50.25" customHeight="1" x14ac:dyDescent="0.3">
      <c r="A31" s="83">
        <v>18</v>
      </c>
      <c r="B31" s="84">
        <v>6</v>
      </c>
      <c r="C31" s="84">
        <v>16</v>
      </c>
      <c r="D31" s="85" t="s">
        <v>1086</v>
      </c>
      <c r="E31" s="138" t="s">
        <v>1140</v>
      </c>
      <c r="F31" s="85" t="s">
        <v>1092</v>
      </c>
      <c r="G31" s="141">
        <v>0.97</v>
      </c>
      <c r="H31" s="142">
        <f t="shared" si="0"/>
        <v>3.4020000000000001</v>
      </c>
      <c r="I31" s="151">
        <v>0.98269999999999991</v>
      </c>
      <c r="J31" s="143">
        <v>1</v>
      </c>
      <c r="K31" s="86" t="s">
        <v>1069</v>
      </c>
      <c r="L31" s="86" t="s">
        <v>1069</v>
      </c>
      <c r="M31" s="86" t="s">
        <v>1070</v>
      </c>
      <c r="P31" s="87"/>
    </row>
    <row r="32" spans="1:16" ht="50.25" customHeight="1" x14ac:dyDescent="0.3">
      <c r="A32" s="83">
        <v>19</v>
      </c>
      <c r="B32" s="84">
        <v>6</v>
      </c>
      <c r="C32" s="84">
        <v>16</v>
      </c>
      <c r="D32" s="85" t="s">
        <v>1086</v>
      </c>
      <c r="E32" s="138" t="s">
        <v>1141</v>
      </c>
      <c r="F32" s="85" t="s">
        <v>1094</v>
      </c>
      <c r="G32" s="141">
        <v>1.95</v>
      </c>
      <c r="H32" s="142">
        <f t="shared" si="0"/>
        <v>3.4020000000000001</v>
      </c>
      <c r="I32" s="151">
        <v>0.98199999999999998</v>
      </c>
      <c r="J32" s="143">
        <v>1</v>
      </c>
      <c r="K32" s="86" t="s">
        <v>1069</v>
      </c>
      <c r="L32" s="86" t="s">
        <v>1069</v>
      </c>
      <c r="M32" s="86" t="s">
        <v>1070</v>
      </c>
      <c r="P32" s="87"/>
    </row>
    <row r="33" spans="1:16" ht="39" customHeight="1" x14ac:dyDescent="0.3">
      <c r="A33" s="83">
        <v>20</v>
      </c>
      <c r="B33" s="84">
        <v>7</v>
      </c>
      <c r="C33" s="84">
        <v>17</v>
      </c>
      <c r="D33" s="85" t="s">
        <v>14</v>
      </c>
      <c r="E33" s="138" t="s">
        <v>880</v>
      </c>
      <c r="F33" s="85" t="s">
        <v>879</v>
      </c>
      <c r="G33" s="141">
        <v>0.98</v>
      </c>
      <c r="H33" s="142">
        <f t="shared" si="0"/>
        <v>3.4020000000000001</v>
      </c>
      <c r="I33" s="151"/>
      <c r="J33" s="143">
        <v>1</v>
      </c>
      <c r="K33" s="86" t="s">
        <v>1069</v>
      </c>
      <c r="L33" s="86" t="s">
        <v>1069</v>
      </c>
      <c r="M33" s="86" t="s">
        <v>1070</v>
      </c>
      <c r="P33" s="87"/>
    </row>
    <row r="34" spans="1:16" ht="81" x14ac:dyDescent="0.3">
      <c r="A34" s="83">
        <v>21</v>
      </c>
      <c r="B34" s="84">
        <v>8</v>
      </c>
      <c r="C34" s="84">
        <v>18</v>
      </c>
      <c r="D34" s="85" t="s">
        <v>15</v>
      </c>
      <c r="E34" s="138" t="s">
        <v>878</v>
      </c>
      <c r="F34" s="85" t="s">
        <v>16</v>
      </c>
      <c r="G34" s="141">
        <v>7.95</v>
      </c>
      <c r="H34" s="142">
        <f t="shared" si="0"/>
        <v>3.4020000000000001</v>
      </c>
      <c r="I34" s="151"/>
      <c r="J34" s="143">
        <v>1</v>
      </c>
      <c r="K34" s="86" t="s">
        <v>1069</v>
      </c>
      <c r="L34" s="86" t="s">
        <v>1069</v>
      </c>
      <c r="M34" s="86" t="s">
        <v>1070</v>
      </c>
      <c r="P34" s="87"/>
    </row>
    <row r="35" spans="1:16" ht="40.5" x14ac:dyDescent="0.3">
      <c r="A35" s="83">
        <v>22</v>
      </c>
      <c r="B35" s="84">
        <v>8</v>
      </c>
      <c r="C35" s="84">
        <v>18</v>
      </c>
      <c r="D35" s="85" t="s">
        <v>15</v>
      </c>
      <c r="E35" s="138" t="s">
        <v>915</v>
      </c>
      <c r="F35" s="85" t="s">
        <v>12</v>
      </c>
      <c r="G35" s="141">
        <v>14.23</v>
      </c>
      <c r="H35" s="142">
        <f t="shared" si="0"/>
        <v>3.4020000000000001</v>
      </c>
      <c r="I35" s="151"/>
      <c r="J35" s="143">
        <v>1</v>
      </c>
      <c r="K35" s="86" t="s">
        <v>1069</v>
      </c>
      <c r="L35" s="86" t="s">
        <v>1069</v>
      </c>
      <c r="M35" s="86" t="s">
        <v>1070</v>
      </c>
      <c r="P35" s="87"/>
    </row>
    <row r="36" spans="1:16" ht="82.5" customHeight="1" x14ac:dyDescent="0.3">
      <c r="A36" s="83">
        <v>23</v>
      </c>
      <c r="B36" s="84">
        <v>8</v>
      </c>
      <c r="C36" s="84">
        <v>18</v>
      </c>
      <c r="D36" s="85" t="s">
        <v>15</v>
      </c>
      <c r="E36" s="138" t="s">
        <v>916</v>
      </c>
      <c r="F36" s="85" t="s">
        <v>13</v>
      </c>
      <c r="G36" s="141">
        <v>10.34</v>
      </c>
      <c r="H36" s="142">
        <f t="shared" si="0"/>
        <v>3.4020000000000001</v>
      </c>
      <c r="I36" s="151"/>
      <c r="J36" s="143">
        <v>1</v>
      </c>
      <c r="K36" s="86" t="s">
        <v>1069</v>
      </c>
      <c r="L36" s="86" t="s">
        <v>1069</v>
      </c>
      <c r="M36" s="86" t="s">
        <v>1070</v>
      </c>
      <c r="P36" s="87"/>
    </row>
    <row r="37" spans="1:16" ht="46.5" customHeight="1" x14ac:dyDescent="0.3">
      <c r="A37" s="83">
        <v>24</v>
      </c>
      <c r="B37" s="84">
        <v>9</v>
      </c>
      <c r="C37" s="84">
        <v>19</v>
      </c>
      <c r="D37" s="85" t="s">
        <v>17</v>
      </c>
      <c r="E37" s="138" t="s">
        <v>877</v>
      </c>
      <c r="F37" s="85" t="s">
        <v>876</v>
      </c>
      <c r="G37" s="141">
        <v>1.38</v>
      </c>
      <c r="H37" s="142">
        <f t="shared" si="0"/>
        <v>3.4020000000000001</v>
      </c>
      <c r="I37" s="151"/>
      <c r="J37" s="143">
        <v>1</v>
      </c>
      <c r="K37" s="86" t="s">
        <v>1069</v>
      </c>
      <c r="L37" s="86" t="s">
        <v>1069</v>
      </c>
      <c r="M37" s="86" t="s">
        <v>1070</v>
      </c>
      <c r="P37" s="87"/>
    </row>
    <row r="38" spans="1:16" ht="46.5" customHeight="1" x14ac:dyDescent="0.3">
      <c r="A38" s="83">
        <v>25</v>
      </c>
      <c r="B38" s="84">
        <v>9</v>
      </c>
      <c r="C38" s="84">
        <v>19</v>
      </c>
      <c r="D38" s="85" t="s">
        <v>17</v>
      </c>
      <c r="E38" s="138" t="s">
        <v>875</v>
      </c>
      <c r="F38" s="85" t="s">
        <v>874</v>
      </c>
      <c r="G38" s="141">
        <v>2.09</v>
      </c>
      <c r="H38" s="142">
        <f t="shared" si="0"/>
        <v>3.4020000000000001</v>
      </c>
      <c r="I38" s="151"/>
      <c r="J38" s="143">
        <v>1</v>
      </c>
      <c r="K38" s="86" t="s">
        <v>1069</v>
      </c>
      <c r="L38" s="86" t="s">
        <v>1069</v>
      </c>
      <c r="M38" s="86" t="s">
        <v>1070</v>
      </c>
      <c r="P38" s="87"/>
    </row>
    <row r="39" spans="1:16" ht="46.5" customHeight="1" x14ac:dyDescent="0.3">
      <c r="A39" s="83">
        <v>26</v>
      </c>
      <c r="B39" s="84">
        <v>10</v>
      </c>
      <c r="C39" s="84">
        <v>20</v>
      </c>
      <c r="D39" s="85" t="s">
        <v>18</v>
      </c>
      <c r="E39" s="138" t="s">
        <v>873</v>
      </c>
      <c r="F39" s="85" t="s">
        <v>872</v>
      </c>
      <c r="G39" s="141">
        <v>1.6</v>
      </c>
      <c r="H39" s="142">
        <f t="shared" si="0"/>
        <v>3.4020000000000001</v>
      </c>
      <c r="I39" s="151"/>
      <c r="J39" s="143">
        <v>1</v>
      </c>
      <c r="K39" s="86" t="s">
        <v>1069</v>
      </c>
      <c r="L39" s="86" t="s">
        <v>1069</v>
      </c>
      <c r="M39" s="86" t="s">
        <v>1070</v>
      </c>
      <c r="P39" s="87"/>
    </row>
    <row r="40" spans="1:16" ht="46.5" customHeight="1" x14ac:dyDescent="0.3">
      <c r="A40" s="83">
        <v>27</v>
      </c>
      <c r="B40" s="84">
        <v>11</v>
      </c>
      <c r="C40" s="84">
        <v>21</v>
      </c>
      <c r="D40" s="85" t="s">
        <v>19</v>
      </c>
      <c r="E40" s="138" t="s">
        <v>871</v>
      </c>
      <c r="F40" s="85" t="s">
        <v>20</v>
      </c>
      <c r="G40" s="141">
        <v>1.49</v>
      </c>
      <c r="H40" s="142">
        <f t="shared" si="0"/>
        <v>3.4020000000000001</v>
      </c>
      <c r="I40" s="151"/>
      <c r="J40" s="143">
        <v>1</v>
      </c>
      <c r="K40" s="86" t="s">
        <v>1069</v>
      </c>
      <c r="L40" s="86" t="s">
        <v>1069</v>
      </c>
      <c r="M40" s="86" t="s">
        <v>1070</v>
      </c>
      <c r="P40" s="87"/>
    </row>
    <row r="41" spans="1:16" ht="46.5" customHeight="1" x14ac:dyDescent="0.3">
      <c r="A41" s="83">
        <v>28</v>
      </c>
      <c r="B41" s="84">
        <v>11</v>
      </c>
      <c r="C41" s="84">
        <v>21</v>
      </c>
      <c r="D41" s="85" t="s">
        <v>19</v>
      </c>
      <c r="E41" s="138" t="s">
        <v>870</v>
      </c>
      <c r="F41" s="85" t="s">
        <v>869</v>
      </c>
      <c r="G41" s="141">
        <v>1.36</v>
      </c>
      <c r="H41" s="142">
        <f t="shared" si="0"/>
        <v>3.4020000000000001</v>
      </c>
      <c r="I41" s="151"/>
      <c r="J41" s="143">
        <v>1</v>
      </c>
      <c r="K41" s="86" t="s">
        <v>1069</v>
      </c>
      <c r="L41" s="86" t="s">
        <v>1069</v>
      </c>
      <c r="M41" s="86" t="s">
        <v>1070</v>
      </c>
      <c r="P41" s="87"/>
    </row>
    <row r="42" spans="1:16" ht="46.5" customHeight="1" x14ac:dyDescent="0.3">
      <c r="A42" s="83">
        <v>29</v>
      </c>
      <c r="B42" s="84">
        <v>12</v>
      </c>
      <c r="C42" s="84" t="s">
        <v>180</v>
      </c>
      <c r="D42" s="85" t="s">
        <v>21</v>
      </c>
      <c r="E42" s="138" t="s">
        <v>868</v>
      </c>
      <c r="F42" s="85" t="s">
        <v>867</v>
      </c>
      <c r="G42" s="141">
        <v>2.75</v>
      </c>
      <c r="H42" s="142">
        <f t="shared" si="0"/>
        <v>3.4020000000000001</v>
      </c>
      <c r="I42" s="151"/>
      <c r="J42" s="143">
        <v>1</v>
      </c>
      <c r="K42" s="86" t="s">
        <v>1069</v>
      </c>
      <c r="L42" s="86" t="s">
        <v>1069</v>
      </c>
      <c r="M42" s="86" t="s">
        <v>1070</v>
      </c>
      <c r="P42" s="87"/>
    </row>
    <row r="43" spans="1:16" ht="46.5" customHeight="1" x14ac:dyDescent="0.3">
      <c r="A43" s="83">
        <v>30</v>
      </c>
      <c r="B43" s="84">
        <v>12</v>
      </c>
      <c r="C43" s="84" t="s">
        <v>180</v>
      </c>
      <c r="D43" s="85" t="s">
        <v>21</v>
      </c>
      <c r="E43" s="138" t="s">
        <v>866</v>
      </c>
      <c r="F43" s="85" t="s">
        <v>865</v>
      </c>
      <c r="G43" s="141">
        <v>0.97</v>
      </c>
      <c r="H43" s="142">
        <f t="shared" si="0"/>
        <v>3.4020000000000001</v>
      </c>
      <c r="I43" s="151"/>
      <c r="J43" s="143">
        <v>1</v>
      </c>
      <c r="K43" s="86" t="s">
        <v>1069</v>
      </c>
      <c r="L43" s="86" t="s">
        <v>1069</v>
      </c>
      <c r="M43" s="86" t="s">
        <v>1070</v>
      </c>
      <c r="P43" s="87"/>
    </row>
    <row r="44" spans="1:16" ht="46.5" customHeight="1" x14ac:dyDescent="0.3">
      <c r="A44" s="83">
        <v>31</v>
      </c>
      <c r="B44" s="84">
        <v>12</v>
      </c>
      <c r="C44" s="84" t="s">
        <v>180</v>
      </c>
      <c r="D44" s="85" t="s">
        <v>21</v>
      </c>
      <c r="E44" s="138" t="s">
        <v>864</v>
      </c>
      <c r="F44" s="85" t="s">
        <v>863</v>
      </c>
      <c r="G44" s="141">
        <v>1.1599999999999999</v>
      </c>
      <c r="H44" s="142">
        <f t="shared" si="0"/>
        <v>3.4020000000000001</v>
      </c>
      <c r="I44" s="151"/>
      <c r="J44" s="143">
        <v>1</v>
      </c>
      <c r="K44" s="86" t="s">
        <v>1069</v>
      </c>
      <c r="L44" s="86" t="s">
        <v>1069</v>
      </c>
      <c r="M44" s="86" t="s">
        <v>1070</v>
      </c>
      <c r="P44" s="87"/>
    </row>
    <row r="45" spans="1:16" ht="46.5" customHeight="1" x14ac:dyDescent="0.3">
      <c r="A45" s="83">
        <v>32</v>
      </c>
      <c r="B45" s="84">
        <v>12</v>
      </c>
      <c r="C45" s="84" t="s">
        <v>180</v>
      </c>
      <c r="D45" s="85" t="s">
        <v>21</v>
      </c>
      <c r="E45" s="138" t="s">
        <v>862</v>
      </c>
      <c r="F45" s="85" t="s">
        <v>861</v>
      </c>
      <c r="G45" s="141">
        <v>0.97</v>
      </c>
      <c r="H45" s="142">
        <f t="shared" si="0"/>
        <v>3.4020000000000001</v>
      </c>
      <c r="I45" s="151"/>
      <c r="J45" s="143">
        <v>1</v>
      </c>
      <c r="K45" s="86" t="s">
        <v>1069</v>
      </c>
      <c r="L45" s="86" t="s">
        <v>1069</v>
      </c>
      <c r="M45" s="86" t="s">
        <v>1070</v>
      </c>
      <c r="P45" s="87"/>
    </row>
    <row r="46" spans="1:16" ht="52.5" customHeight="1" x14ac:dyDescent="0.3">
      <c r="A46" s="83">
        <v>33</v>
      </c>
      <c r="B46" s="84">
        <v>12</v>
      </c>
      <c r="C46" s="84" t="s">
        <v>180</v>
      </c>
      <c r="D46" s="85" t="s">
        <v>21</v>
      </c>
      <c r="E46" s="138" t="s">
        <v>860</v>
      </c>
      <c r="F46" s="85" t="s">
        <v>859</v>
      </c>
      <c r="G46" s="141">
        <v>0.52</v>
      </c>
      <c r="H46" s="142">
        <f t="shared" si="0"/>
        <v>3.4020000000000001</v>
      </c>
      <c r="I46" s="151"/>
      <c r="J46" s="143">
        <v>1</v>
      </c>
      <c r="K46" s="86" t="s">
        <v>1069</v>
      </c>
      <c r="L46" s="86" t="s">
        <v>1069</v>
      </c>
      <c r="M46" s="86" t="s">
        <v>1070</v>
      </c>
      <c r="P46" s="87"/>
    </row>
    <row r="47" spans="1:16" ht="52.5" customHeight="1" x14ac:dyDescent="0.3">
      <c r="A47" s="83">
        <v>34</v>
      </c>
      <c r="B47" s="84">
        <v>12</v>
      </c>
      <c r="C47" s="84" t="s">
        <v>180</v>
      </c>
      <c r="D47" s="85" t="s">
        <v>21</v>
      </c>
      <c r="E47" s="138" t="s">
        <v>858</v>
      </c>
      <c r="F47" s="85" t="s">
        <v>22</v>
      </c>
      <c r="G47" s="141">
        <v>0.65</v>
      </c>
      <c r="H47" s="142">
        <f t="shared" si="0"/>
        <v>3.4020000000000001</v>
      </c>
      <c r="I47" s="151"/>
      <c r="J47" s="143">
        <v>1</v>
      </c>
      <c r="K47" s="86" t="s">
        <v>1069</v>
      </c>
      <c r="L47" s="86" t="s">
        <v>1069</v>
      </c>
      <c r="M47" s="86" t="s">
        <v>1070</v>
      </c>
      <c r="P47" s="87"/>
    </row>
    <row r="48" spans="1:16" ht="60" customHeight="1" x14ac:dyDescent="0.3">
      <c r="A48" s="83">
        <v>35</v>
      </c>
      <c r="B48" s="84">
        <v>12</v>
      </c>
      <c r="C48" s="84" t="s">
        <v>180</v>
      </c>
      <c r="D48" s="85" t="s">
        <v>21</v>
      </c>
      <c r="E48" s="138" t="s">
        <v>917</v>
      </c>
      <c r="F48" s="85" t="s">
        <v>918</v>
      </c>
      <c r="G48" s="141">
        <v>4.9000000000000004</v>
      </c>
      <c r="H48" s="142">
        <f t="shared" si="0"/>
        <v>3.4020000000000001</v>
      </c>
      <c r="I48" s="151"/>
      <c r="J48" s="143">
        <v>1</v>
      </c>
      <c r="K48" s="86" t="s">
        <v>1069</v>
      </c>
      <c r="L48" s="86" t="s">
        <v>1069</v>
      </c>
      <c r="M48" s="86" t="s">
        <v>1070</v>
      </c>
      <c r="P48" s="87"/>
    </row>
    <row r="49" spans="1:16" ht="60" customHeight="1" x14ac:dyDescent="0.3">
      <c r="A49" s="83">
        <v>36</v>
      </c>
      <c r="B49" s="84">
        <v>12</v>
      </c>
      <c r="C49" s="84" t="s">
        <v>180</v>
      </c>
      <c r="D49" s="85" t="s">
        <v>21</v>
      </c>
      <c r="E49" s="138" t="s">
        <v>919</v>
      </c>
      <c r="F49" s="85" t="s">
        <v>920</v>
      </c>
      <c r="G49" s="141">
        <v>22.2</v>
      </c>
      <c r="H49" s="142">
        <f t="shared" si="0"/>
        <v>3.4020000000000001</v>
      </c>
      <c r="I49" s="151"/>
      <c r="J49" s="143">
        <v>1</v>
      </c>
      <c r="K49" s="86" t="s">
        <v>1069</v>
      </c>
      <c r="L49" s="86" t="s">
        <v>1069</v>
      </c>
      <c r="M49" s="86" t="s">
        <v>1070</v>
      </c>
      <c r="P49" s="87"/>
    </row>
    <row r="50" spans="1:16" ht="46.5" customHeight="1" x14ac:dyDescent="0.3">
      <c r="A50" s="83">
        <v>37</v>
      </c>
      <c r="B50" s="84">
        <v>13</v>
      </c>
      <c r="C50" s="84">
        <v>29</v>
      </c>
      <c r="D50" s="85" t="s">
        <v>23</v>
      </c>
      <c r="E50" s="138" t="s">
        <v>857</v>
      </c>
      <c r="F50" s="85" t="s">
        <v>856</v>
      </c>
      <c r="G50" s="141">
        <v>0.8</v>
      </c>
      <c r="H50" s="142">
        <f t="shared" si="0"/>
        <v>3.4020000000000001</v>
      </c>
      <c r="I50" s="151"/>
      <c r="J50" s="143">
        <v>1</v>
      </c>
      <c r="K50" s="86" t="s">
        <v>1069</v>
      </c>
      <c r="L50" s="86" t="s">
        <v>1069</v>
      </c>
      <c r="M50" s="86" t="s">
        <v>1070</v>
      </c>
      <c r="P50" s="87"/>
    </row>
    <row r="51" spans="1:16" ht="54" customHeight="1" x14ac:dyDescent="0.3">
      <c r="A51" s="83">
        <v>38</v>
      </c>
      <c r="B51" s="84">
        <v>13</v>
      </c>
      <c r="C51" s="84">
        <v>29</v>
      </c>
      <c r="D51" s="85" t="s">
        <v>23</v>
      </c>
      <c r="E51" s="138" t="s">
        <v>855</v>
      </c>
      <c r="F51" s="85" t="s">
        <v>854</v>
      </c>
      <c r="G51" s="141">
        <v>3.39</v>
      </c>
      <c r="H51" s="142">
        <f t="shared" si="0"/>
        <v>3.4020000000000001</v>
      </c>
      <c r="I51" s="151"/>
      <c r="J51" s="143">
        <v>1</v>
      </c>
      <c r="K51" s="86" t="s">
        <v>1069</v>
      </c>
      <c r="L51" s="86" t="s">
        <v>1069</v>
      </c>
      <c r="M51" s="86" t="s">
        <v>1070</v>
      </c>
      <c r="P51" s="87"/>
    </row>
    <row r="52" spans="1:16" ht="141.75" customHeight="1" x14ac:dyDescent="0.3">
      <c r="A52" s="83">
        <v>39</v>
      </c>
      <c r="B52" s="84">
        <v>13</v>
      </c>
      <c r="C52" s="84">
        <v>29</v>
      </c>
      <c r="D52" s="85" t="s">
        <v>23</v>
      </c>
      <c r="E52" s="138" t="s">
        <v>853</v>
      </c>
      <c r="F52" s="85" t="s">
        <v>852</v>
      </c>
      <c r="G52" s="141">
        <v>5.07</v>
      </c>
      <c r="H52" s="142">
        <f t="shared" si="0"/>
        <v>3.4020000000000001</v>
      </c>
      <c r="I52" s="151"/>
      <c r="J52" s="143">
        <v>1</v>
      </c>
      <c r="K52" s="86" t="s">
        <v>1069</v>
      </c>
      <c r="L52" s="86" t="s">
        <v>1069</v>
      </c>
      <c r="M52" s="86" t="s">
        <v>1070</v>
      </c>
      <c r="P52" s="87"/>
    </row>
    <row r="53" spans="1:16" ht="50.25" customHeight="1" x14ac:dyDescent="0.3">
      <c r="A53" s="83">
        <v>40</v>
      </c>
      <c r="B53" s="84">
        <v>14</v>
      </c>
      <c r="C53" s="84">
        <v>30</v>
      </c>
      <c r="D53" s="85" t="s">
        <v>24</v>
      </c>
      <c r="E53" s="138" t="s">
        <v>851</v>
      </c>
      <c r="F53" s="85" t="s">
        <v>25</v>
      </c>
      <c r="G53" s="141">
        <v>1.53</v>
      </c>
      <c r="H53" s="142">
        <f t="shared" si="0"/>
        <v>3.4020000000000001</v>
      </c>
      <c r="I53" s="151"/>
      <c r="J53" s="170">
        <v>0.8</v>
      </c>
      <c r="K53" s="86" t="s">
        <v>1069</v>
      </c>
      <c r="L53" s="86" t="s">
        <v>1069</v>
      </c>
      <c r="M53" s="86" t="s">
        <v>1070</v>
      </c>
      <c r="P53" s="87"/>
    </row>
    <row r="54" spans="1:16" ht="56.25" customHeight="1" x14ac:dyDescent="0.3">
      <c r="A54" s="83">
        <v>41</v>
      </c>
      <c r="B54" s="84">
        <v>14</v>
      </c>
      <c r="C54" s="84">
        <v>30</v>
      </c>
      <c r="D54" s="85" t="s">
        <v>24</v>
      </c>
      <c r="E54" s="138" t="s">
        <v>850</v>
      </c>
      <c r="F54" s="85" t="s">
        <v>26</v>
      </c>
      <c r="G54" s="141">
        <v>3.17</v>
      </c>
      <c r="H54" s="142">
        <f t="shared" si="0"/>
        <v>3.4020000000000001</v>
      </c>
      <c r="I54" s="151"/>
      <c r="J54" s="170">
        <v>0.8</v>
      </c>
      <c r="K54" s="86" t="s">
        <v>1069</v>
      </c>
      <c r="L54" s="86" t="s">
        <v>1069</v>
      </c>
      <c r="M54" s="86" t="s">
        <v>1070</v>
      </c>
      <c r="P54" s="87"/>
    </row>
    <row r="55" spans="1:16" ht="56.25" customHeight="1" x14ac:dyDescent="0.3">
      <c r="A55" s="83">
        <v>42</v>
      </c>
      <c r="B55" s="84">
        <v>15</v>
      </c>
      <c r="C55" s="84">
        <v>53</v>
      </c>
      <c r="D55" s="85" t="s">
        <v>27</v>
      </c>
      <c r="E55" s="138" t="s">
        <v>849</v>
      </c>
      <c r="F55" s="85" t="s">
        <v>848</v>
      </c>
      <c r="G55" s="141">
        <v>0.98</v>
      </c>
      <c r="H55" s="142">
        <f t="shared" si="0"/>
        <v>3.4020000000000001</v>
      </c>
      <c r="I55" s="151"/>
      <c r="J55" s="143">
        <v>1</v>
      </c>
      <c r="K55" s="86" t="s">
        <v>1069</v>
      </c>
      <c r="L55" s="86" t="s">
        <v>1069</v>
      </c>
      <c r="M55" s="86" t="s">
        <v>1070</v>
      </c>
      <c r="P55" s="87"/>
    </row>
    <row r="56" spans="1:16" ht="59.25" customHeight="1" x14ac:dyDescent="0.3">
      <c r="A56" s="83">
        <v>43</v>
      </c>
      <c r="B56" s="84">
        <v>15</v>
      </c>
      <c r="C56" s="84">
        <v>53</v>
      </c>
      <c r="D56" s="85" t="s">
        <v>27</v>
      </c>
      <c r="E56" s="138" t="s">
        <v>847</v>
      </c>
      <c r="F56" s="85" t="s">
        <v>846</v>
      </c>
      <c r="G56" s="141">
        <v>1.75</v>
      </c>
      <c r="H56" s="142">
        <f t="shared" si="0"/>
        <v>3.4020000000000001</v>
      </c>
      <c r="I56" s="151"/>
      <c r="J56" s="143">
        <v>1</v>
      </c>
      <c r="K56" s="86" t="s">
        <v>1069</v>
      </c>
      <c r="L56" s="86" t="s">
        <v>1069</v>
      </c>
      <c r="M56" s="86" t="s">
        <v>1070</v>
      </c>
      <c r="P56" s="87"/>
    </row>
    <row r="57" spans="1:16" ht="59.25" customHeight="1" x14ac:dyDescent="0.3">
      <c r="A57" s="83">
        <v>44</v>
      </c>
      <c r="B57" s="84">
        <v>15</v>
      </c>
      <c r="C57" s="84">
        <v>53</v>
      </c>
      <c r="D57" s="85" t="s">
        <v>27</v>
      </c>
      <c r="E57" s="138" t="s">
        <v>845</v>
      </c>
      <c r="F57" s="85" t="s">
        <v>28</v>
      </c>
      <c r="G57" s="141">
        <v>2.89</v>
      </c>
      <c r="H57" s="142">
        <f t="shared" si="0"/>
        <v>3.4020000000000001</v>
      </c>
      <c r="I57" s="151"/>
      <c r="J57" s="143">
        <v>1</v>
      </c>
      <c r="K57" s="86" t="s">
        <v>1069</v>
      </c>
      <c r="L57" s="86" t="s">
        <v>1069</v>
      </c>
      <c r="M57" s="86" t="s">
        <v>1070</v>
      </c>
      <c r="P57" s="87"/>
    </row>
    <row r="58" spans="1:16" ht="60.75" x14ac:dyDescent="0.3">
      <c r="A58" s="83">
        <v>45</v>
      </c>
      <c r="B58" s="84">
        <v>16</v>
      </c>
      <c r="C58" s="84">
        <v>54</v>
      </c>
      <c r="D58" s="85" t="s">
        <v>29</v>
      </c>
      <c r="E58" s="138" t="s">
        <v>844</v>
      </c>
      <c r="F58" s="85" t="s">
        <v>843</v>
      </c>
      <c r="G58" s="141">
        <v>0.94</v>
      </c>
      <c r="H58" s="142">
        <f t="shared" si="0"/>
        <v>3.4020000000000001</v>
      </c>
      <c r="I58" s="151"/>
      <c r="J58" s="143">
        <v>1</v>
      </c>
      <c r="K58" s="86" t="s">
        <v>1069</v>
      </c>
      <c r="L58" s="86" t="s">
        <v>1069</v>
      </c>
      <c r="M58" s="86" t="s">
        <v>1070</v>
      </c>
      <c r="P58" s="87"/>
    </row>
    <row r="59" spans="1:16" ht="54.75" customHeight="1" x14ac:dyDescent="0.3">
      <c r="A59" s="83">
        <v>46</v>
      </c>
      <c r="B59" s="84">
        <v>16</v>
      </c>
      <c r="C59" s="84">
        <v>54</v>
      </c>
      <c r="D59" s="85" t="s">
        <v>29</v>
      </c>
      <c r="E59" s="138" t="s">
        <v>842</v>
      </c>
      <c r="F59" s="85" t="s">
        <v>841</v>
      </c>
      <c r="G59" s="141">
        <v>2.57</v>
      </c>
      <c r="H59" s="142">
        <f t="shared" si="0"/>
        <v>3.4020000000000001</v>
      </c>
      <c r="I59" s="151"/>
      <c r="J59" s="143">
        <v>1</v>
      </c>
      <c r="K59" s="86" t="s">
        <v>1069</v>
      </c>
      <c r="L59" s="55" t="s">
        <v>1069</v>
      </c>
      <c r="M59" s="86" t="s">
        <v>1070</v>
      </c>
      <c r="P59" s="87"/>
    </row>
    <row r="60" spans="1:16" ht="45.75" customHeight="1" x14ac:dyDescent="0.3">
      <c r="A60" s="83">
        <v>47</v>
      </c>
      <c r="B60" s="84">
        <v>17</v>
      </c>
      <c r="C60" s="84">
        <v>55</v>
      </c>
      <c r="D60" s="85" t="s">
        <v>30</v>
      </c>
      <c r="E60" s="138" t="s">
        <v>840</v>
      </c>
      <c r="F60" s="85" t="s">
        <v>839</v>
      </c>
      <c r="G60" s="141">
        <v>1.79</v>
      </c>
      <c r="H60" s="142">
        <f t="shared" si="0"/>
        <v>3.4020000000000001</v>
      </c>
      <c r="I60" s="151"/>
      <c r="J60" s="143">
        <v>1</v>
      </c>
      <c r="K60" s="86" t="s">
        <v>1069</v>
      </c>
      <c r="L60" s="55" t="s">
        <v>1069</v>
      </c>
      <c r="M60" s="86" t="s">
        <v>1070</v>
      </c>
      <c r="P60" s="87"/>
    </row>
    <row r="61" spans="1:16" ht="57" customHeight="1" x14ac:dyDescent="0.3">
      <c r="A61" s="83">
        <v>48</v>
      </c>
      <c r="B61" s="84">
        <v>18</v>
      </c>
      <c r="C61" s="84">
        <v>56</v>
      </c>
      <c r="D61" s="85" t="s">
        <v>31</v>
      </c>
      <c r="E61" s="138" t="s">
        <v>838</v>
      </c>
      <c r="F61" s="85" t="s">
        <v>837</v>
      </c>
      <c r="G61" s="141">
        <v>1.6</v>
      </c>
      <c r="H61" s="142">
        <f t="shared" si="0"/>
        <v>3.4020000000000001</v>
      </c>
      <c r="I61" s="151"/>
      <c r="J61" s="170">
        <v>1.4</v>
      </c>
      <c r="K61" s="86" t="s">
        <v>1069</v>
      </c>
      <c r="L61" s="55" t="s">
        <v>1069</v>
      </c>
      <c r="M61" s="86" t="s">
        <v>1070</v>
      </c>
      <c r="P61" s="87"/>
    </row>
    <row r="62" spans="1:16" ht="54.75" customHeight="1" x14ac:dyDescent="0.3">
      <c r="A62" s="83">
        <v>49</v>
      </c>
      <c r="B62" s="84">
        <v>18</v>
      </c>
      <c r="C62" s="84">
        <v>56</v>
      </c>
      <c r="D62" s="85" t="s">
        <v>31</v>
      </c>
      <c r="E62" s="138" t="s">
        <v>836</v>
      </c>
      <c r="F62" s="85" t="s">
        <v>835</v>
      </c>
      <c r="G62" s="141">
        <v>3.25</v>
      </c>
      <c r="H62" s="142">
        <f t="shared" si="0"/>
        <v>3.4020000000000001</v>
      </c>
      <c r="I62" s="151"/>
      <c r="J62" s="170">
        <v>1.4</v>
      </c>
      <c r="K62" s="86" t="s">
        <v>1069</v>
      </c>
      <c r="L62" s="55" t="s">
        <v>1069</v>
      </c>
      <c r="M62" s="86" t="s">
        <v>1070</v>
      </c>
      <c r="P62" s="87"/>
    </row>
    <row r="63" spans="1:16" ht="54.75" customHeight="1" x14ac:dyDescent="0.3">
      <c r="A63" s="83">
        <v>50</v>
      </c>
      <c r="B63" s="84">
        <v>18</v>
      </c>
      <c r="C63" s="84">
        <v>56</v>
      </c>
      <c r="D63" s="85" t="s">
        <v>31</v>
      </c>
      <c r="E63" s="138" t="s">
        <v>834</v>
      </c>
      <c r="F63" s="85" t="s">
        <v>833</v>
      </c>
      <c r="G63" s="141">
        <v>3.18</v>
      </c>
      <c r="H63" s="142">
        <f t="shared" si="0"/>
        <v>3.4020000000000001</v>
      </c>
      <c r="I63" s="151"/>
      <c r="J63" s="170">
        <v>1.4</v>
      </c>
      <c r="K63" s="86" t="s">
        <v>1069</v>
      </c>
      <c r="L63" s="55" t="s">
        <v>1069</v>
      </c>
      <c r="M63" s="86" t="s">
        <v>1070</v>
      </c>
      <c r="P63" s="87"/>
    </row>
    <row r="64" spans="1:16" ht="45.75" customHeight="1" x14ac:dyDescent="0.3">
      <c r="A64" s="83">
        <v>51</v>
      </c>
      <c r="B64" s="84">
        <v>18</v>
      </c>
      <c r="C64" s="84">
        <v>56</v>
      </c>
      <c r="D64" s="85" t="s">
        <v>31</v>
      </c>
      <c r="E64" s="138" t="s">
        <v>832</v>
      </c>
      <c r="F64" s="85" t="s">
        <v>831</v>
      </c>
      <c r="G64" s="141">
        <v>0.8</v>
      </c>
      <c r="H64" s="142">
        <f t="shared" si="0"/>
        <v>3.4020000000000001</v>
      </c>
      <c r="I64" s="151"/>
      <c r="J64" s="170">
        <v>1.4</v>
      </c>
      <c r="K64" s="86" t="s">
        <v>1069</v>
      </c>
      <c r="L64" s="55" t="s">
        <v>1069</v>
      </c>
      <c r="M64" s="86" t="s">
        <v>1070</v>
      </c>
      <c r="P64" s="87"/>
    </row>
    <row r="65" spans="1:16" ht="55.5" customHeight="1" x14ac:dyDescent="0.3">
      <c r="A65" s="83">
        <v>52</v>
      </c>
      <c r="B65" s="84">
        <v>19</v>
      </c>
      <c r="C65" s="84">
        <v>60</v>
      </c>
      <c r="D65" s="85" t="s">
        <v>32</v>
      </c>
      <c r="E65" s="138" t="s">
        <v>830</v>
      </c>
      <c r="F65" s="85" t="s">
        <v>46</v>
      </c>
      <c r="G65" s="141">
        <v>2.35</v>
      </c>
      <c r="H65" s="142">
        <f t="shared" si="0"/>
        <v>3.4020000000000001</v>
      </c>
      <c r="I65" s="151"/>
      <c r="J65" s="143">
        <v>1</v>
      </c>
      <c r="K65" s="86" t="s">
        <v>1069</v>
      </c>
      <c r="L65" s="55" t="s">
        <v>1069</v>
      </c>
      <c r="M65" s="86" t="s">
        <v>1070</v>
      </c>
      <c r="P65" s="87"/>
    </row>
    <row r="66" spans="1:16" ht="55.5" customHeight="1" x14ac:dyDescent="0.3">
      <c r="A66" s="83">
        <v>53</v>
      </c>
      <c r="B66" s="84">
        <v>19</v>
      </c>
      <c r="C66" s="84">
        <v>60</v>
      </c>
      <c r="D66" s="85" t="s">
        <v>32</v>
      </c>
      <c r="E66" s="138" t="s">
        <v>829</v>
      </c>
      <c r="F66" s="85" t="s">
        <v>47</v>
      </c>
      <c r="G66" s="141">
        <v>2.48</v>
      </c>
      <c r="H66" s="142">
        <f t="shared" si="0"/>
        <v>3.4020000000000001</v>
      </c>
      <c r="I66" s="151"/>
      <c r="J66" s="143">
        <v>1</v>
      </c>
      <c r="K66" s="86" t="s">
        <v>1069</v>
      </c>
      <c r="L66" s="55" t="s">
        <v>1069</v>
      </c>
      <c r="M66" s="86" t="s">
        <v>1070</v>
      </c>
      <c r="P66" s="87"/>
    </row>
    <row r="67" spans="1:16" ht="81.75" customHeight="1" x14ac:dyDescent="0.3">
      <c r="A67" s="83">
        <v>54</v>
      </c>
      <c r="B67" s="84">
        <v>19</v>
      </c>
      <c r="C67" s="84">
        <v>60</v>
      </c>
      <c r="D67" s="85" t="s">
        <v>32</v>
      </c>
      <c r="E67" s="138" t="s">
        <v>828</v>
      </c>
      <c r="F67" s="85" t="s">
        <v>1095</v>
      </c>
      <c r="G67" s="141">
        <v>2.17</v>
      </c>
      <c r="H67" s="142">
        <f t="shared" si="0"/>
        <v>3.4020000000000001</v>
      </c>
      <c r="I67" s="151"/>
      <c r="J67" s="143">
        <v>1</v>
      </c>
      <c r="K67" s="86" t="s">
        <v>1069</v>
      </c>
      <c r="L67" s="55" t="s">
        <v>1069</v>
      </c>
      <c r="M67" s="86" t="s">
        <v>1070</v>
      </c>
      <c r="P67" s="87"/>
    </row>
    <row r="68" spans="1:16" ht="99.75" customHeight="1" x14ac:dyDescent="0.3">
      <c r="A68" s="83">
        <v>55</v>
      </c>
      <c r="B68" s="84">
        <v>19</v>
      </c>
      <c r="C68" s="84">
        <v>60</v>
      </c>
      <c r="D68" s="85" t="s">
        <v>32</v>
      </c>
      <c r="E68" s="138" t="s">
        <v>827</v>
      </c>
      <c r="F68" s="85" t="s">
        <v>1142</v>
      </c>
      <c r="G68" s="141">
        <v>2.5499999999999998</v>
      </c>
      <c r="H68" s="142">
        <f t="shared" si="0"/>
        <v>3.4020000000000001</v>
      </c>
      <c r="I68" s="151"/>
      <c r="J68" s="143">
        <v>1</v>
      </c>
      <c r="K68" s="86" t="s">
        <v>1069</v>
      </c>
      <c r="L68" s="55" t="s">
        <v>1069</v>
      </c>
      <c r="M68" s="86" t="s">
        <v>1070</v>
      </c>
      <c r="P68" s="87"/>
    </row>
    <row r="69" spans="1:16" ht="116.25" customHeight="1" x14ac:dyDescent="0.3">
      <c r="A69" s="83">
        <v>56</v>
      </c>
      <c r="B69" s="84">
        <v>19</v>
      </c>
      <c r="C69" s="84">
        <v>60</v>
      </c>
      <c r="D69" s="85" t="s">
        <v>32</v>
      </c>
      <c r="E69" s="138" t="s">
        <v>921</v>
      </c>
      <c r="F69" s="85" t="s">
        <v>1143</v>
      </c>
      <c r="G69" s="141">
        <v>2.44</v>
      </c>
      <c r="H69" s="142">
        <f t="shared" si="0"/>
        <v>3.4020000000000001</v>
      </c>
      <c r="I69" s="151"/>
      <c r="J69" s="143">
        <v>1</v>
      </c>
      <c r="K69" s="86" t="s">
        <v>1069</v>
      </c>
      <c r="L69" s="55" t="s">
        <v>1069</v>
      </c>
      <c r="M69" s="86" t="s">
        <v>1070</v>
      </c>
      <c r="P69" s="87"/>
    </row>
    <row r="70" spans="1:16" ht="85.5" customHeight="1" x14ac:dyDescent="0.3">
      <c r="A70" s="83">
        <v>57</v>
      </c>
      <c r="B70" s="84">
        <v>19</v>
      </c>
      <c r="C70" s="84">
        <v>60</v>
      </c>
      <c r="D70" s="85" t="s">
        <v>32</v>
      </c>
      <c r="E70" s="138" t="s">
        <v>1144</v>
      </c>
      <c r="F70" s="85" t="s">
        <v>48</v>
      </c>
      <c r="G70" s="141">
        <v>0.49</v>
      </c>
      <c r="H70" s="142">
        <f t="shared" si="0"/>
        <v>3.4020000000000001</v>
      </c>
      <c r="I70" s="151">
        <v>0.19120000000000001</v>
      </c>
      <c r="J70" s="143">
        <v>1</v>
      </c>
      <c r="K70" s="86" t="s">
        <v>1069</v>
      </c>
      <c r="L70" s="55" t="s">
        <v>1069</v>
      </c>
      <c r="M70" s="86" t="s">
        <v>1070</v>
      </c>
      <c r="P70" s="87"/>
    </row>
    <row r="71" spans="1:16" ht="85.5" customHeight="1" x14ac:dyDescent="0.3">
      <c r="A71" s="83">
        <v>58</v>
      </c>
      <c r="B71" s="84">
        <v>19</v>
      </c>
      <c r="C71" s="84">
        <v>60</v>
      </c>
      <c r="D71" s="85" t="s">
        <v>32</v>
      </c>
      <c r="E71" s="138" t="s">
        <v>1145</v>
      </c>
      <c r="F71" s="85" t="s">
        <v>49</v>
      </c>
      <c r="G71" s="141">
        <v>1.41</v>
      </c>
      <c r="H71" s="142">
        <f t="shared" si="0"/>
        <v>3.4020000000000001</v>
      </c>
      <c r="I71" s="151">
        <v>8.7899999999999992E-2</v>
      </c>
      <c r="J71" s="143">
        <v>1</v>
      </c>
      <c r="K71" s="86" t="s">
        <v>1069</v>
      </c>
      <c r="L71" s="55" t="s">
        <v>1069</v>
      </c>
      <c r="M71" s="86" t="s">
        <v>1070</v>
      </c>
      <c r="P71" s="87"/>
    </row>
    <row r="72" spans="1:16" ht="85.5" customHeight="1" x14ac:dyDescent="0.3">
      <c r="A72" s="83">
        <v>59</v>
      </c>
      <c r="B72" s="84">
        <v>19</v>
      </c>
      <c r="C72" s="84">
        <v>60</v>
      </c>
      <c r="D72" s="85" t="s">
        <v>32</v>
      </c>
      <c r="E72" s="138" t="s">
        <v>1146</v>
      </c>
      <c r="F72" s="85" t="s">
        <v>50</v>
      </c>
      <c r="G72" s="141">
        <v>2.0299999999999998</v>
      </c>
      <c r="H72" s="142">
        <f t="shared" si="0"/>
        <v>3.4020000000000001</v>
      </c>
      <c r="I72" s="151">
        <v>0.25890000000000002</v>
      </c>
      <c r="J72" s="143">
        <v>1</v>
      </c>
      <c r="K72" s="86" t="s">
        <v>1069</v>
      </c>
      <c r="L72" s="55" t="s">
        <v>1069</v>
      </c>
      <c r="M72" s="86" t="s">
        <v>1070</v>
      </c>
      <c r="P72" s="87"/>
    </row>
    <row r="73" spans="1:16" ht="85.5" customHeight="1" x14ac:dyDescent="0.3">
      <c r="A73" s="83">
        <v>60</v>
      </c>
      <c r="B73" s="84">
        <v>19</v>
      </c>
      <c r="C73" s="84">
        <v>60</v>
      </c>
      <c r="D73" s="85" t="s">
        <v>32</v>
      </c>
      <c r="E73" s="138" t="s">
        <v>1147</v>
      </c>
      <c r="F73" s="85" t="s">
        <v>51</v>
      </c>
      <c r="G73" s="141">
        <v>2.63</v>
      </c>
      <c r="H73" s="142">
        <f t="shared" si="0"/>
        <v>3.4020000000000001</v>
      </c>
      <c r="I73" s="151">
        <v>0.23499999999999999</v>
      </c>
      <c r="J73" s="143">
        <v>1</v>
      </c>
      <c r="K73" s="86" t="s">
        <v>1069</v>
      </c>
      <c r="L73" s="55" t="s">
        <v>1069</v>
      </c>
      <c r="M73" s="86" t="s">
        <v>1070</v>
      </c>
      <c r="P73" s="87"/>
    </row>
    <row r="74" spans="1:16" ht="85.5" customHeight="1" x14ac:dyDescent="0.3">
      <c r="A74" s="83">
        <v>61</v>
      </c>
      <c r="B74" s="84">
        <v>19</v>
      </c>
      <c r="C74" s="84">
        <v>60</v>
      </c>
      <c r="D74" s="85" t="s">
        <v>32</v>
      </c>
      <c r="E74" s="138" t="s">
        <v>1148</v>
      </c>
      <c r="F74" s="85" t="s">
        <v>52</v>
      </c>
      <c r="G74" s="141">
        <v>4.1900000000000004</v>
      </c>
      <c r="H74" s="142">
        <f t="shared" si="0"/>
        <v>3.4020000000000001</v>
      </c>
      <c r="I74" s="151">
        <v>3.1400000000000004E-2</v>
      </c>
      <c r="J74" s="143">
        <v>1</v>
      </c>
      <c r="K74" s="86" t="s">
        <v>1069</v>
      </c>
      <c r="L74" s="55" t="s">
        <v>1069</v>
      </c>
      <c r="M74" s="86" t="s">
        <v>1070</v>
      </c>
      <c r="P74" s="87"/>
    </row>
    <row r="75" spans="1:16" ht="85.5" customHeight="1" x14ac:dyDescent="0.3">
      <c r="A75" s="83">
        <v>62</v>
      </c>
      <c r="B75" s="84">
        <v>19</v>
      </c>
      <c r="C75" s="84">
        <v>60</v>
      </c>
      <c r="D75" s="85" t="s">
        <v>32</v>
      </c>
      <c r="E75" s="138" t="s">
        <v>1149</v>
      </c>
      <c r="F75" s="85" t="s">
        <v>53</v>
      </c>
      <c r="G75" s="141">
        <v>4.93</v>
      </c>
      <c r="H75" s="142">
        <f t="shared" si="0"/>
        <v>3.4020000000000001</v>
      </c>
      <c r="I75" s="151">
        <v>2.0400000000000001E-2</v>
      </c>
      <c r="J75" s="143">
        <v>1</v>
      </c>
      <c r="K75" s="86" t="s">
        <v>1069</v>
      </c>
      <c r="L75" s="55" t="s">
        <v>1069</v>
      </c>
      <c r="M75" s="86" t="s">
        <v>1070</v>
      </c>
      <c r="P75" s="87"/>
    </row>
    <row r="76" spans="1:16" ht="85.5" customHeight="1" x14ac:dyDescent="0.3">
      <c r="A76" s="83">
        <v>63</v>
      </c>
      <c r="B76" s="84">
        <v>19</v>
      </c>
      <c r="C76" s="84">
        <v>60</v>
      </c>
      <c r="D76" s="85" t="s">
        <v>32</v>
      </c>
      <c r="E76" s="138" t="s">
        <v>1150</v>
      </c>
      <c r="F76" s="85" t="s">
        <v>54</v>
      </c>
      <c r="G76" s="141">
        <v>5.87</v>
      </c>
      <c r="H76" s="142">
        <f t="shared" si="0"/>
        <v>3.4020000000000001</v>
      </c>
      <c r="I76" s="151">
        <v>6.59E-2</v>
      </c>
      <c r="J76" s="143">
        <v>1</v>
      </c>
      <c r="K76" s="86" t="s">
        <v>1069</v>
      </c>
      <c r="L76" s="55" t="s">
        <v>1069</v>
      </c>
      <c r="M76" s="86" t="s">
        <v>1070</v>
      </c>
      <c r="P76" s="87"/>
    </row>
    <row r="77" spans="1:16" ht="85.5" customHeight="1" x14ac:dyDescent="0.3">
      <c r="A77" s="83">
        <v>64</v>
      </c>
      <c r="B77" s="84">
        <v>19</v>
      </c>
      <c r="C77" s="84">
        <v>60</v>
      </c>
      <c r="D77" s="85" t="s">
        <v>32</v>
      </c>
      <c r="E77" s="138" t="s">
        <v>1151</v>
      </c>
      <c r="F77" s="85" t="s">
        <v>55</v>
      </c>
      <c r="G77" s="141">
        <v>7.66</v>
      </c>
      <c r="H77" s="142">
        <f t="shared" si="0"/>
        <v>3.4020000000000001</v>
      </c>
      <c r="I77" s="151">
        <v>0.1106</v>
      </c>
      <c r="J77" s="143">
        <v>1</v>
      </c>
      <c r="K77" s="86" t="s">
        <v>1069</v>
      </c>
      <c r="L77" s="55" t="s">
        <v>1069</v>
      </c>
      <c r="M77" s="86" t="s">
        <v>1070</v>
      </c>
      <c r="P77" s="87"/>
    </row>
    <row r="78" spans="1:16" ht="85.5" customHeight="1" x14ac:dyDescent="0.3">
      <c r="A78" s="83">
        <v>65</v>
      </c>
      <c r="B78" s="84">
        <v>19</v>
      </c>
      <c r="C78" s="84">
        <v>60</v>
      </c>
      <c r="D78" s="85" t="s">
        <v>32</v>
      </c>
      <c r="E78" s="138" t="s">
        <v>1152</v>
      </c>
      <c r="F78" s="85" t="s">
        <v>56</v>
      </c>
      <c r="G78" s="141">
        <v>8.57</v>
      </c>
      <c r="H78" s="142">
        <f t="shared" si="0"/>
        <v>3.4020000000000001</v>
      </c>
      <c r="I78" s="151">
        <v>0.15079999999999999</v>
      </c>
      <c r="J78" s="143">
        <v>1</v>
      </c>
      <c r="K78" s="86" t="s">
        <v>1069</v>
      </c>
      <c r="L78" s="55" t="s">
        <v>1069</v>
      </c>
      <c r="M78" s="86" t="s">
        <v>1070</v>
      </c>
      <c r="P78" s="87"/>
    </row>
    <row r="79" spans="1:16" ht="85.5" customHeight="1" x14ac:dyDescent="0.3">
      <c r="A79" s="83">
        <v>66</v>
      </c>
      <c r="B79" s="84">
        <v>19</v>
      </c>
      <c r="C79" s="84">
        <v>60</v>
      </c>
      <c r="D79" s="85" t="s">
        <v>32</v>
      </c>
      <c r="E79" s="138" t="s">
        <v>1153</v>
      </c>
      <c r="F79" s="85" t="s">
        <v>57</v>
      </c>
      <c r="G79" s="141">
        <v>9.65</v>
      </c>
      <c r="H79" s="142">
        <f t="shared" si="0"/>
        <v>3.4020000000000001</v>
      </c>
      <c r="I79" s="151">
        <v>0.14910000000000001</v>
      </c>
      <c r="J79" s="143">
        <v>1</v>
      </c>
      <c r="K79" s="86" t="s">
        <v>1069</v>
      </c>
      <c r="L79" s="55" t="s">
        <v>1069</v>
      </c>
      <c r="M79" s="86" t="s">
        <v>1070</v>
      </c>
      <c r="P79" s="87"/>
    </row>
    <row r="80" spans="1:16" ht="85.5" customHeight="1" x14ac:dyDescent="0.3">
      <c r="A80" s="83">
        <v>67</v>
      </c>
      <c r="B80" s="84">
        <v>19</v>
      </c>
      <c r="C80" s="84">
        <v>60</v>
      </c>
      <c r="D80" s="85" t="s">
        <v>32</v>
      </c>
      <c r="E80" s="138" t="s">
        <v>1154</v>
      </c>
      <c r="F80" s="85" t="s">
        <v>911</v>
      </c>
      <c r="G80" s="141">
        <v>10.57</v>
      </c>
      <c r="H80" s="142">
        <f t="shared" ref="H80:H143" si="1">$H$14</f>
        <v>3.4020000000000001</v>
      </c>
      <c r="I80" s="151">
        <v>0.2235</v>
      </c>
      <c r="J80" s="143">
        <v>1</v>
      </c>
      <c r="K80" s="86" t="s">
        <v>1069</v>
      </c>
      <c r="L80" s="55" t="s">
        <v>1069</v>
      </c>
      <c r="M80" s="86" t="s">
        <v>1070</v>
      </c>
      <c r="P80" s="87"/>
    </row>
    <row r="81" spans="1:16" ht="85.5" customHeight="1" x14ac:dyDescent="0.3">
      <c r="A81" s="83">
        <v>68</v>
      </c>
      <c r="B81" s="84">
        <v>19</v>
      </c>
      <c r="C81" s="84">
        <v>60</v>
      </c>
      <c r="D81" s="85" t="s">
        <v>32</v>
      </c>
      <c r="E81" s="138" t="s">
        <v>1155</v>
      </c>
      <c r="F81" s="85" t="s">
        <v>912</v>
      </c>
      <c r="G81" s="141">
        <v>13.5</v>
      </c>
      <c r="H81" s="142">
        <f t="shared" si="1"/>
        <v>3.4020000000000001</v>
      </c>
      <c r="I81" s="151">
        <v>9.9900000000000003E-2</v>
      </c>
      <c r="J81" s="143">
        <v>1</v>
      </c>
      <c r="K81" s="86" t="s">
        <v>1069</v>
      </c>
      <c r="L81" s="55" t="s">
        <v>1069</v>
      </c>
      <c r="M81" s="86" t="s">
        <v>1070</v>
      </c>
      <c r="P81" s="87"/>
    </row>
    <row r="82" spans="1:16" ht="85.5" customHeight="1" x14ac:dyDescent="0.3">
      <c r="A82" s="83">
        <v>69</v>
      </c>
      <c r="B82" s="84">
        <v>19</v>
      </c>
      <c r="C82" s="84">
        <v>60</v>
      </c>
      <c r="D82" s="85" t="s">
        <v>32</v>
      </c>
      <c r="E82" s="138" t="s">
        <v>1156</v>
      </c>
      <c r="F82" s="85" t="s">
        <v>913</v>
      </c>
      <c r="G82" s="141">
        <v>16.03</v>
      </c>
      <c r="H82" s="142">
        <f t="shared" si="1"/>
        <v>3.4020000000000001</v>
      </c>
      <c r="I82" s="151">
        <v>8.4900000000000003E-2</v>
      </c>
      <c r="J82" s="143">
        <v>1</v>
      </c>
      <c r="K82" s="86" t="s">
        <v>1069</v>
      </c>
      <c r="L82" s="55" t="s">
        <v>1069</v>
      </c>
      <c r="M82" s="86" t="s">
        <v>1070</v>
      </c>
      <c r="P82" s="87"/>
    </row>
    <row r="83" spans="1:16" ht="85.5" customHeight="1" x14ac:dyDescent="0.3">
      <c r="A83" s="83">
        <v>70</v>
      </c>
      <c r="B83" s="84">
        <v>19</v>
      </c>
      <c r="C83" s="84">
        <v>60</v>
      </c>
      <c r="D83" s="85" t="s">
        <v>32</v>
      </c>
      <c r="E83" s="138" t="s">
        <v>1157</v>
      </c>
      <c r="F83" s="85" t="s">
        <v>1110</v>
      </c>
      <c r="G83" s="141">
        <v>20.54</v>
      </c>
      <c r="H83" s="142">
        <f t="shared" si="1"/>
        <v>3.4020000000000001</v>
      </c>
      <c r="I83" s="151">
        <v>5.6399999999999999E-2</v>
      </c>
      <c r="J83" s="143">
        <v>1</v>
      </c>
      <c r="K83" s="86" t="s">
        <v>1069</v>
      </c>
      <c r="L83" s="55" t="s">
        <v>1069</v>
      </c>
      <c r="M83" s="45" t="s">
        <v>1070</v>
      </c>
      <c r="P83" s="87"/>
    </row>
    <row r="84" spans="1:16" ht="85.5" customHeight="1" x14ac:dyDescent="0.3">
      <c r="A84" s="83">
        <v>71</v>
      </c>
      <c r="B84" s="84">
        <v>19</v>
      </c>
      <c r="C84" s="84">
        <v>60</v>
      </c>
      <c r="D84" s="85" t="s">
        <v>32</v>
      </c>
      <c r="E84" s="138" t="s">
        <v>1158</v>
      </c>
      <c r="F84" s="85" t="s">
        <v>1112</v>
      </c>
      <c r="G84" s="141">
        <v>27.22</v>
      </c>
      <c r="H84" s="142">
        <f t="shared" si="1"/>
        <v>3.4020000000000001</v>
      </c>
      <c r="I84" s="151">
        <v>2.8199999999999999E-2</v>
      </c>
      <c r="J84" s="143">
        <v>1</v>
      </c>
      <c r="K84" s="86" t="s">
        <v>1069</v>
      </c>
      <c r="L84" s="55" t="s">
        <v>1069</v>
      </c>
      <c r="M84" s="45" t="s">
        <v>1070</v>
      </c>
      <c r="P84" s="87"/>
    </row>
    <row r="85" spans="1:16" ht="85.5" customHeight="1" x14ac:dyDescent="0.3">
      <c r="A85" s="83">
        <v>72</v>
      </c>
      <c r="B85" s="84">
        <v>19</v>
      </c>
      <c r="C85" s="84">
        <v>60</v>
      </c>
      <c r="D85" s="85" t="s">
        <v>32</v>
      </c>
      <c r="E85" s="138" t="s">
        <v>1159</v>
      </c>
      <c r="F85" s="85" t="s">
        <v>1114</v>
      </c>
      <c r="G85" s="141">
        <v>34.01</v>
      </c>
      <c r="H85" s="142">
        <f t="shared" si="1"/>
        <v>3.4020000000000001</v>
      </c>
      <c r="I85" s="151">
        <v>5.8400000000000001E-2</v>
      </c>
      <c r="J85" s="143">
        <v>1</v>
      </c>
      <c r="K85" s="86" t="s">
        <v>1069</v>
      </c>
      <c r="L85" s="55" t="s">
        <v>1069</v>
      </c>
      <c r="M85" s="45" t="s">
        <v>1070</v>
      </c>
      <c r="P85" s="87"/>
    </row>
    <row r="86" spans="1:16" ht="85.5" customHeight="1" x14ac:dyDescent="0.3">
      <c r="A86" s="83">
        <v>73</v>
      </c>
      <c r="B86" s="84">
        <v>19</v>
      </c>
      <c r="C86" s="84">
        <v>60</v>
      </c>
      <c r="D86" s="85" t="s">
        <v>32</v>
      </c>
      <c r="E86" s="138" t="s">
        <v>1160</v>
      </c>
      <c r="F86" s="85" t="s">
        <v>1116</v>
      </c>
      <c r="G86" s="141">
        <v>56.65</v>
      </c>
      <c r="H86" s="142">
        <f t="shared" si="1"/>
        <v>3.4020000000000001</v>
      </c>
      <c r="I86" s="151">
        <v>2.3E-3</v>
      </c>
      <c r="J86" s="143">
        <v>1</v>
      </c>
      <c r="K86" s="86" t="s">
        <v>1069</v>
      </c>
      <c r="L86" s="55" t="s">
        <v>1069</v>
      </c>
      <c r="M86" s="45" t="s">
        <v>1070</v>
      </c>
      <c r="P86" s="87"/>
    </row>
    <row r="87" spans="1:16" ht="37.5" customHeight="1" x14ac:dyDescent="0.3">
      <c r="A87" s="83">
        <v>74</v>
      </c>
      <c r="B87" s="84">
        <v>19</v>
      </c>
      <c r="C87" s="84">
        <v>60</v>
      </c>
      <c r="D87" s="85" t="s">
        <v>32</v>
      </c>
      <c r="E87" s="138" t="s">
        <v>1004</v>
      </c>
      <c r="F87" s="85" t="s">
        <v>33</v>
      </c>
      <c r="G87" s="141">
        <v>0.74</v>
      </c>
      <c r="H87" s="142">
        <f t="shared" si="1"/>
        <v>3.4020000000000001</v>
      </c>
      <c r="I87" s="151"/>
      <c r="J87" s="143">
        <v>1</v>
      </c>
      <c r="K87" s="86" t="s">
        <v>1069</v>
      </c>
      <c r="L87" s="55" t="s">
        <v>1069</v>
      </c>
      <c r="M87" s="45" t="s">
        <v>1070</v>
      </c>
      <c r="P87" s="87"/>
    </row>
    <row r="88" spans="1:16" ht="37.5" customHeight="1" x14ac:dyDescent="0.3">
      <c r="A88" s="83">
        <v>75</v>
      </c>
      <c r="B88" s="84">
        <v>19</v>
      </c>
      <c r="C88" s="84">
        <v>60</v>
      </c>
      <c r="D88" s="85" t="s">
        <v>32</v>
      </c>
      <c r="E88" s="138" t="s">
        <v>1005</v>
      </c>
      <c r="F88" s="85" t="s">
        <v>34</v>
      </c>
      <c r="G88" s="141">
        <v>1.44</v>
      </c>
      <c r="H88" s="142">
        <f t="shared" si="1"/>
        <v>3.4020000000000001</v>
      </c>
      <c r="I88" s="151"/>
      <c r="J88" s="143">
        <v>1</v>
      </c>
      <c r="K88" s="86" t="s">
        <v>1069</v>
      </c>
      <c r="L88" s="55" t="s">
        <v>1069</v>
      </c>
      <c r="M88" s="45" t="s">
        <v>1070</v>
      </c>
      <c r="P88" s="87"/>
    </row>
    <row r="89" spans="1:16" ht="37.5" customHeight="1" x14ac:dyDescent="0.3">
      <c r="A89" s="83">
        <v>76</v>
      </c>
      <c r="B89" s="84">
        <v>19</v>
      </c>
      <c r="C89" s="84">
        <v>60</v>
      </c>
      <c r="D89" s="85" t="s">
        <v>32</v>
      </c>
      <c r="E89" s="138" t="s">
        <v>1006</v>
      </c>
      <c r="F89" s="85" t="s">
        <v>35</v>
      </c>
      <c r="G89" s="141">
        <v>2.2200000000000002</v>
      </c>
      <c r="H89" s="142">
        <f t="shared" si="1"/>
        <v>3.4020000000000001</v>
      </c>
      <c r="I89" s="151"/>
      <c r="J89" s="143">
        <v>1</v>
      </c>
      <c r="K89" s="86" t="s">
        <v>1069</v>
      </c>
      <c r="L89" s="55" t="s">
        <v>1069</v>
      </c>
      <c r="M89" s="45" t="s">
        <v>1070</v>
      </c>
      <c r="P89" s="87"/>
    </row>
    <row r="90" spans="1:16" ht="48.75" customHeight="1" x14ac:dyDescent="0.3">
      <c r="A90" s="83">
        <v>77</v>
      </c>
      <c r="B90" s="84">
        <v>19</v>
      </c>
      <c r="C90" s="84">
        <v>60</v>
      </c>
      <c r="D90" s="85" t="s">
        <v>32</v>
      </c>
      <c r="E90" s="138" t="s">
        <v>1007</v>
      </c>
      <c r="F90" s="85" t="s">
        <v>36</v>
      </c>
      <c r="G90" s="141">
        <v>2.93</v>
      </c>
      <c r="H90" s="142">
        <f t="shared" si="1"/>
        <v>3.4020000000000001</v>
      </c>
      <c r="I90" s="151"/>
      <c r="J90" s="143">
        <v>1</v>
      </c>
      <c r="K90" s="86" t="s">
        <v>1069</v>
      </c>
      <c r="L90" s="55" t="s">
        <v>1069</v>
      </c>
      <c r="M90" s="45" t="s">
        <v>1070</v>
      </c>
      <c r="P90" s="87"/>
    </row>
    <row r="91" spans="1:16" ht="48" customHeight="1" x14ac:dyDescent="0.3">
      <c r="A91" s="83">
        <v>78</v>
      </c>
      <c r="B91" s="84">
        <v>19</v>
      </c>
      <c r="C91" s="84">
        <v>60</v>
      </c>
      <c r="D91" s="85" t="s">
        <v>32</v>
      </c>
      <c r="E91" s="138" t="s">
        <v>1008</v>
      </c>
      <c r="F91" s="85" t="s">
        <v>37</v>
      </c>
      <c r="G91" s="141">
        <v>3.14</v>
      </c>
      <c r="H91" s="142">
        <f t="shared" si="1"/>
        <v>3.4020000000000001</v>
      </c>
      <c r="I91" s="151"/>
      <c r="J91" s="143">
        <v>1</v>
      </c>
      <c r="K91" s="86" t="s">
        <v>1069</v>
      </c>
      <c r="L91" s="55" t="s">
        <v>1069</v>
      </c>
      <c r="M91" s="45" t="s">
        <v>1070</v>
      </c>
      <c r="P91" s="87"/>
    </row>
    <row r="92" spans="1:16" ht="49.5" customHeight="1" x14ac:dyDescent="0.3">
      <c r="A92" s="83">
        <v>79</v>
      </c>
      <c r="B92" s="84">
        <v>19</v>
      </c>
      <c r="C92" s="84">
        <v>60</v>
      </c>
      <c r="D92" s="85" t="s">
        <v>32</v>
      </c>
      <c r="E92" s="138" t="s">
        <v>1009</v>
      </c>
      <c r="F92" s="85" t="s">
        <v>38</v>
      </c>
      <c r="G92" s="141">
        <v>3.8</v>
      </c>
      <c r="H92" s="142">
        <f t="shared" si="1"/>
        <v>3.4020000000000001</v>
      </c>
      <c r="I92" s="151"/>
      <c r="J92" s="143">
        <v>1</v>
      </c>
      <c r="K92" s="86" t="s">
        <v>1069</v>
      </c>
      <c r="L92" s="55" t="s">
        <v>1069</v>
      </c>
      <c r="M92" s="45" t="s">
        <v>1070</v>
      </c>
      <c r="P92" s="87"/>
    </row>
    <row r="93" spans="1:16" ht="60.75" customHeight="1" x14ac:dyDescent="0.3">
      <c r="A93" s="83">
        <v>80</v>
      </c>
      <c r="B93" s="84">
        <v>19</v>
      </c>
      <c r="C93" s="84">
        <v>60</v>
      </c>
      <c r="D93" s="85" t="s">
        <v>32</v>
      </c>
      <c r="E93" s="138" t="s">
        <v>1010</v>
      </c>
      <c r="F93" s="85" t="s">
        <v>39</v>
      </c>
      <c r="G93" s="141">
        <v>4.7</v>
      </c>
      <c r="H93" s="142">
        <f t="shared" si="1"/>
        <v>3.4020000000000001</v>
      </c>
      <c r="I93" s="151"/>
      <c r="J93" s="143">
        <v>1</v>
      </c>
      <c r="K93" s="86" t="s">
        <v>1069</v>
      </c>
      <c r="L93" s="55" t="s">
        <v>1069</v>
      </c>
      <c r="M93" s="45" t="s">
        <v>1070</v>
      </c>
      <c r="P93" s="87"/>
    </row>
    <row r="94" spans="1:16" ht="60.75" customHeight="1" x14ac:dyDescent="0.3">
      <c r="A94" s="83">
        <v>81</v>
      </c>
      <c r="B94" s="84">
        <v>19</v>
      </c>
      <c r="C94" s="84">
        <v>60</v>
      </c>
      <c r="D94" s="85" t="s">
        <v>32</v>
      </c>
      <c r="E94" s="138" t="s">
        <v>1011</v>
      </c>
      <c r="F94" s="85" t="s">
        <v>40</v>
      </c>
      <c r="G94" s="141">
        <v>26.65</v>
      </c>
      <c r="H94" s="142">
        <f t="shared" si="1"/>
        <v>3.4020000000000001</v>
      </c>
      <c r="I94" s="151"/>
      <c r="J94" s="143">
        <v>1</v>
      </c>
      <c r="K94" s="86" t="s">
        <v>1069</v>
      </c>
      <c r="L94" s="55" t="s">
        <v>1069</v>
      </c>
      <c r="M94" s="45" t="s">
        <v>1070</v>
      </c>
      <c r="P94" s="87"/>
    </row>
    <row r="95" spans="1:16" ht="57.75" customHeight="1" x14ac:dyDescent="0.3">
      <c r="A95" s="83">
        <v>82</v>
      </c>
      <c r="B95" s="84">
        <v>19</v>
      </c>
      <c r="C95" s="84">
        <v>60</v>
      </c>
      <c r="D95" s="85" t="s">
        <v>32</v>
      </c>
      <c r="E95" s="138" t="s">
        <v>1012</v>
      </c>
      <c r="F95" s="85" t="s">
        <v>41</v>
      </c>
      <c r="G95" s="141">
        <v>4.09</v>
      </c>
      <c r="H95" s="142">
        <f t="shared" si="1"/>
        <v>3.4020000000000001</v>
      </c>
      <c r="I95" s="151">
        <v>0.78379999999999994</v>
      </c>
      <c r="J95" s="143">
        <v>1</v>
      </c>
      <c r="K95" s="86" t="s">
        <v>1069</v>
      </c>
      <c r="L95" s="86" t="s">
        <v>1069</v>
      </c>
      <c r="M95" s="45" t="s">
        <v>1070</v>
      </c>
      <c r="P95" s="87"/>
    </row>
    <row r="96" spans="1:16" ht="57.75" customHeight="1" x14ac:dyDescent="0.3">
      <c r="A96" s="83">
        <v>83</v>
      </c>
      <c r="B96" s="84">
        <v>19</v>
      </c>
      <c r="C96" s="84">
        <v>60</v>
      </c>
      <c r="D96" s="85" t="s">
        <v>32</v>
      </c>
      <c r="E96" s="138" t="s">
        <v>1013</v>
      </c>
      <c r="F96" s="85" t="s">
        <v>43</v>
      </c>
      <c r="G96" s="141">
        <v>4.96</v>
      </c>
      <c r="H96" s="142">
        <f t="shared" si="1"/>
        <v>3.4020000000000001</v>
      </c>
      <c r="I96" s="151">
        <v>0.82640000000000002</v>
      </c>
      <c r="J96" s="143">
        <v>1</v>
      </c>
      <c r="K96" s="86" t="s">
        <v>1069</v>
      </c>
      <c r="L96" s="86" t="s">
        <v>1069</v>
      </c>
      <c r="M96" s="45" t="s">
        <v>1070</v>
      </c>
      <c r="P96" s="87"/>
    </row>
    <row r="97" spans="1:16" ht="57.75" customHeight="1" x14ac:dyDescent="0.3">
      <c r="A97" s="83">
        <v>84</v>
      </c>
      <c r="B97" s="84">
        <v>19</v>
      </c>
      <c r="C97" s="84">
        <v>60</v>
      </c>
      <c r="D97" s="85" t="s">
        <v>32</v>
      </c>
      <c r="E97" s="138" t="s">
        <v>1014</v>
      </c>
      <c r="F97" s="85" t="s">
        <v>44</v>
      </c>
      <c r="G97" s="141">
        <v>13.27</v>
      </c>
      <c r="H97" s="142">
        <f t="shared" si="1"/>
        <v>3.4020000000000001</v>
      </c>
      <c r="I97" s="151">
        <v>0.31859999999999999</v>
      </c>
      <c r="J97" s="143">
        <v>1</v>
      </c>
      <c r="K97" s="86" t="s">
        <v>1069</v>
      </c>
      <c r="L97" s="86" t="s">
        <v>1069</v>
      </c>
      <c r="M97" s="45" t="s">
        <v>1070</v>
      </c>
      <c r="P97" s="87"/>
    </row>
    <row r="98" spans="1:16" ht="57.75" customHeight="1" x14ac:dyDescent="0.3">
      <c r="A98" s="83">
        <v>85</v>
      </c>
      <c r="B98" s="84">
        <v>19</v>
      </c>
      <c r="C98" s="84">
        <v>60</v>
      </c>
      <c r="D98" s="85" t="s">
        <v>32</v>
      </c>
      <c r="E98" s="138" t="s">
        <v>1015</v>
      </c>
      <c r="F98" s="85" t="s">
        <v>45</v>
      </c>
      <c r="G98" s="141">
        <v>25.33</v>
      </c>
      <c r="H98" s="142">
        <f t="shared" si="1"/>
        <v>3.4020000000000001</v>
      </c>
      <c r="I98" s="151">
        <v>0.16690000000000002</v>
      </c>
      <c r="J98" s="143">
        <v>1</v>
      </c>
      <c r="K98" s="86" t="s">
        <v>1069</v>
      </c>
      <c r="L98" s="86" t="s">
        <v>1069</v>
      </c>
      <c r="M98" s="45" t="s">
        <v>1070</v>
      </c>
      <c r="P98" s="87"/>
    </row>
    <row r="99" spans="1:16" ht="75.75" customHeight="1" x14ac:dyDescent="0.3">
      <c r="A99" s="83">
        <v>86</v>
      </c>
      <c r="B99" s="84">
        <v>19</v>
      </c>
      <c r="C99" s="84">
        <v>60</v>
      </c>
      <c r="D99" s="85" t="s">
        <v>32</v>
      </c>
      <c r="E99" s="138" t="s">
        <v>1016</v>
      </c>
      <c r="F99" s="85" t="s">
        <v>1117</v>
      </c>
      <c r="G99" s="141">
        <v>0.15</v>
      </c>
      <c r="H99" s="142">
        <f t="shared" si="1"/>
        <v>3.4020000000000001</v>
      </c>
      <c r="I99" s="151"/>
      <c r="J99" s="143">
        <v>1</v>
      </c>
      <c r="K99" s="86" t="s">
        <v>1069</v>
      </c>
      <c r="L99" s="86" t="s">
        <v>1069</v>
      </c>
      <c r="M99" s="45" t="s">
        <v>1070</v>
      </c>
      <c r="P99" s="87"/>
    </row>
    <row r="100" spans="1:16" ht="75.75" customHeight="1" x14ac:dyDescent="0.3">
      <c r="A100" s="83">
        <v>87</v>
      </c>
      <c r="B100" s="84">
        <v>19</v>
      </c>
      <c r="C100" s="84">
        <v>60</v>
      </c>
      <c r="D100" s="85" t="s">
        <v>32</v>
      </c>
      <c r="E100" s="138" t="s">
        <v>1017</v>
      </c>
      <c r="F100" s="85" t="s">
        <v>1118</v>
      </c>
      <c r="G100" s="141">
        <v>0.69</v>
      </c>
      <c r="H100" s="142">
        <f t="shared" si="1"/>
        <v>3.4020000000000001</v>
      </c>
      <c r="I100" s="151"/>
      <c r="J100" s="143">
        <v>1</v>
      </c>
      <c r="K100" s="86" t="s">
        <v>1069</v>
      </c>
      <c r="L100" s="86" t="s">
        <v>1069</v>
      </c>
      <c r="M100" s="45" t="s">
        <v>1070</v>
      </c>
      <c r="P100" s="87"/>
    </row>
    <row r="101" spans="1:16" ht="75.75" customHeight="1" x14ac:dyDescent="0.3">
      <c r="A101" s="83">
        <v>88</v>
      </c>
      <c r="B101" s="84">
        <v>19</v>
      </c>
      <c r="C101" s="84">
        <v>60</v>
      </c>
      <c r="D101" s="85" t="s">
        <v>32</v>
      </c>
      <c r="E101" s="138" t="s">
        <v>1018</v>
      </c>
      <c r="F101" s="85" t="s">
        <v>1119</v>
      </c>
      <c r="G101" s="141">
        <v>1.57</v>
      </c>
      <c r="H101" s="142">
        <f t="shared" si="1"/>
        <v>3.4020000000000001</v>
      </c>
      <c r="I101" s="151"/>
      <c r="J101" s="143">
        <v>1</v>
      </c>
      <c r="K101" s="86" t="s">
        <v>1069</v>
      </c>
      <c r="L101" s="86" t="s">
        <v>1069</v>
      </c>
      <c r="M101" s="45" t="s">
        <v>1070</v>
      </c>
      <c r="P101" s="87"/>
    </row>
    <row r="102" spans="1:16" ht="75.75" customHeight="1" x14ac:dyDescent="0.3">
      <c r="A102" s="83">
        <v>89</v>
      </c>
      <c r="B102" s="84">
        <v>19</v>
      </c>
      <c r="C102" s="84">
        <v>60</v>
      </c>
      <c r="D102" s="85" t="s">
        <v>32</v>
      </c>
      <c r="E102" s="138" t="s">
        <v>1019</v>
      </c>
      <c r="F102" s="85" t="s">
        <v>1120</v>
      </c>
      <c r="G102" s="141">
        <v>2.82</v>
      </c>
      <c r="H102" s="142">
        <f t="shared" si="1"/>
        <v>3.4020000000000001</v>
      </c>
      <c r="I102" s="151"/>
      <c r="J102" s="143">
        <v>1</v>
      </c>
      <c r="K102" s="86" t="s">
        <v>1069</v>
      </c>
      <c r="L102" s="86" t="s">
        <v>1069</v>
      </c>
      <c r="M102" s="45" t="s">
        <v>1070</v>
      </c>
      <c r="P102" s="87"/>
    </row>
    <row r="103" spans="1:16" ht="57" customHeight="1" x14ac:dyDescent="0.3">
      <c r="A103" s="83">
        <v>90</v>
      </c>
      <c r="B103" s="84">
        <v>19</v>
      </c>
      <c r="C103" s="84">
        <v>60</v>
      </c>
      <c r="D103" s="85" t="s">
        <v>32</v>
      </c>
      <c r="E103" s="138" t="s">
        <v>1020</v>
      </c>
      <c r="F103" s="85" t="s">
        <v>963</v>
      </c>
      <c r="G103" s="141">
        <v>0.31</v>
      </c>
      <c r="H103" s="142">
        <f t="shared" si="1"/>
        <v>3.4020000000000001</v>
      </c>
      <c r="I103" s="151">
        <v>0.51060000000000005</v>
      </c>
      <c r="J103" s="143">
        <v>1</v>
      </c>
      <c r="K103" s="86" t="s">
        <v>1069</v>
      </c>
      <c r="L103" s="86" t="s">
        <v>1069</v>
      </c>
      <c r="M103" s="45" t="s">
        <v>1070</v>
      </c>
      <c r="P103" s="87"/>
    </row>
    <row r="104" spans="1:16" ht="57" customHeight="1" x14ac:dyDescent="0.3">
      <c r="A104" s="83">
        <v>91</v>
      </c>
      <c r="B104" s="84">
        <v>19</v>
      </c>
      <c r="C104" s="84">
        <v>60</v>
      </c>
      <c r="D104" s="85" t="s">
        <v>32</v>
      </c>
      <c r="E104" s="138" t="s">
        <v>1021</v>
      </c>
      <c r="F104" s="85" t="s">
        <v>965</v>
      </c>
      <c r="G104" s="141">
        <v>1.36</v>
      </c>
      <c r="H104" s="142">
        <f t="shared" si="1"/>
        <v>3.4020000000000001</v>
      </c>
      <c r="I104" s="151">
        <v>0.51060000000000005</v>
      </c>
      <c r="J104" s="143">
        <v>1</v>
      </c>
      <c r="K104" s="86" t="s">
        <v>1069</v>
      </c>
      <c r="L104" s="86" t="s">
        <v>1069</v>
      </c>
      <c r="M104" s="45" t="s">
        <v>1070</v>
      </c>
      <c r="P104" s="87"/>
    </row>
    <row r="105" spans="1:16" ht="57" customHeight="1" x14ac:dyDescent="0.3">
      <c r="A105" s="83">
        <v>92</v>
      </c>
      <c r="B105" s="84">
        <v>19</v>
      </c>
      <c r="C105" s="84">
        <v>60</v>
      </c>
      <c r="D105" s="85" t="s">
        <v>32</v>
      </c>
      <c r="E105" s="138" t="s">
        <v>1022</v>
      </c>
      <c r="F105" s="85" t="s">
        <v>967</v>
      </c>
      <c r="G105" s="141">
        <v>3.06</v>
      </c>
      <c r="H105" s="142">
        <f t="shared" si="1"/>
        <v>3.4020000000000001</v>
      </c>
      <c r="I105" s="151">
        <v>0.51060000000000005</v>
      </c>
      <c r="J105" s="143">
        <v>1</v>
      </c>
      <c r="K105" s="86" t="s">
        <v>1069</v>
      </c>
      <c r="L105" s="86" t="s">
        <v>1069</v>
      </c>
      <c r="M105" s="45" t="s">
        <v>1070</v>
      </c>
      <c r="P105" s="87"/>
    </row>
    <row r="106" spans="1:16" ht="57" customHeight="1" x14ac:dyDescent="0.3">
      <c r="A106" s="83">
        <v>93</v>
      </c>
      <c r="B106" s="84">
        <v>19</v>
      </c>
      <c r="C106" s="84">
        <v>60</v>
      </c>
      <c r="D106" s="85" t="s">
        <v>32</v>
      </c>
      <c r="E106" s="138" t="s">
        <v>1023</v>
      </c>
      <c r="F106" s="85" t="s">
        <v>1024</v>
      </c>
      <c r="G106" s="141">
        <v>5.66</v>
      </c>
      <c r="H106" s="142">
        <f t="shared" si="1"/>
        <v>3.4020000000000001</v>
      </c>
      <c r="I106" s="151">
        <v>0.51060000000000005</v>
      </c>
      <c r="J106" s="143">
        <v>1</v>
      </c>
      <c r="K106" s="86" t="s">
        <v>1069</v>
      </c>
      <c r="L106" s="86" t="s">
        <v>1069</v>
      </c>
      <c r="M106" s="45" t="s">
        <v>1070</v>
      </c>
      <c r="P106" s="87"/>
    </row>
    <row r="107" spans="1:16" ht="88.5" customHeight="1" x14ac:dyDescent="0.3">
      <c r="A107" s="83">
        <v>94</v>
      </c>
      <c r="B107" s="84">
        <v>19</v>
      </c>
      <c r="C107" s="84">
        <v>60</v>
      </c>
      <c r="D107" s="85" t="s">
        <v>32</v>
      </c>
      <c r="E107" s="138" t="s">
        <v>1025</v>
      </c>
      <c r="F107" s="85" t="s">
        <v>969</v>
      </c>
      <c r="G107" s="141">
        <v>4.18</v>
      </c>
      <c r="H107" s="142">
        <f t="shared" si="1"/>
        <v>3.4020000000000001</v>
      </c>
      <c r="I107" s="151">
        <v>4.1299999999999996E-2</v>
      </c>
      <c r="J107" s="143">
        <v>1</v>
      </c>
      <c r="K107" s="86" t="s">
        <v>1069</v>
      </c>
      <c r="L107" s="86" t="s">
        <v>1069</v>
      </c>
      <c r="M107" s="45" t="s">
        <v>1070</v>
      </c>
      <c r="P107" s="87"/>
    </row>
    <row r="108" spans="1:16" ht="88.5" customHeight="1" x14ac:dyDescent="0.3">
      <c r="A108" s="83">
        <v>95</v>
      </c>
      <c r="B108" s="84">
        <v>19</v>
      </c>
      <c r="C108" s="84">
        <v>60</v>
      </c>
      <c r="D108" s="85" t="s">
        <v>32</v>
      </c>
      <c r="E108" s="138" t="s">
        <v>1026</v>
      </c>
      <c r="F108" s="85" t="s">
        <v>971</v>
      </c>
      <c r="G108" s="141">
        <v>5.13</v>
      </c>
      <c r="H108" s="142">
        <f t="shared" si="1"/>
        <v>3.4020000000000001</v>
      </c>
      <c r="I108" s="151">
        <v>0.1275</v>
      </c>
      <c r="J108" s="143">
        <v>1</v>
      </c>
      <c r="K108" s="86" t="s">
        <v>1069</v>
      </c>
      <c r="L108" s="86" t="s">
        <v>1069</v>
      </c>
      <c r="M108" s="45" t="s">
        <v>1070</v>
      </c>
      <c r="P108" s="87"/>
    </row>
    <row r="109" spans="1:16" ht="88.5" customHeight="1" x14ac:dyDescent="0.3">
      <c r="A109" s="83">
        <v>96</v>
      </c>
      <c r="B109" s="84">
        <v>19</v>
      </c>
      <c r="C109" s="84">
        <v>60</v>
      </c>
      <c r="D109" s="85" t="s">
        <v>32</v>
      </c>
      <c r="E109" s="138" t="s">
        <v>1027</v>
      </c>
      <c r="F109" s="85" t="s">
        <v>973</v>
      </c>
      <c r="G109" s="141">
        <v>6.88</v>
      </c>
      <c r="H109" s="142">
        <f t="shared" si="1"/>
        <v>3.4020000000000001</v>
      </c>
      <c r="I109" s="151">
        <v>0.2253</v>
      </c>
      <c r="J109" s="143">
        <v>1</v>
      </c>
      <c r="K109" s="86" t="s">
        <v>1069</v>
      </c>
      <c r="L109" s="86" t="s">
        <v>1069</v>
      </c>
      <c r="M109" s="45" t="s">
        <v>1070</v>
      </c>
      <c r="P109" s="87"/>
    </row>
    <row r="110" spans="1:16" ht="88.5" customHeight="1" x14ac:dyDescent="0.3">
      <c r="A110" s="83">
        <v>97</v>
      </c>
      <c r="B110" s="84">
        <v>19</v>
      </c>
      <c r="C110" s="84">
        <v>60</v>
      </c>
      <c r="D110" s="85" t="s">
        <v>32</v>
      </c>
      <c r="E110" s="138" t="s">
        <v>1028</v>
      </c>
      <c r="F110" s="85" t="s">
        <v>975</v>
      </c>
      <c r="G110" s="141">
        <v>10.029999999999999</v>
      </c>
      <c r="H110" s="142">
        <f t="shared" si="1"/>
        <v>3.4020000000000001</v>
      </c>
      <c r="I110" s="151">
        <v>0.31489999999999996</v>
      </c>
      <c r="J110" s="143">
        <v>1</v>
      </c>
      <c r="K110" s="86" t="s">
        <v>1069</v>
      </c>
      <c r="L110" s="86" t="s">
        <v>1069</v>
      </c>
      <c r="M110" s="45" t="s">
        <v>1070</v>
      </c>
      <c r="P110" s="87"/>
    </row>
    <row r="111" spans="1:16" ht="88.5" customHeight="1" x14ac:dyDescent="0.3">
      <c r="A111" s="83">
        <v>98</v>
      </c>
      <c r="B111" s="84">
        <v>19</v>
      </c>
      <c r="C111" s="84">
        <v>60</v>
      </c>
      <c r="D111" s="85" t="s">
        <v>32</v>
      </c>
      <c r="E111" s="138" t="s">
        <v>1029</v>
      </c>
      <c r="F111" s="85" t="s">
        <v>977</v>
      </c>
      <c r="G111" s="141">
        <v>34.21</v>
      </c>
      <c r="H111" s="142">
        <f t="shared" si="1"/>
        <v>3.4020000000000001</v>
      </c>
      <c r="I111" s="151">
        <v>4.1999999999999997E-3</v>
      </c>
      <c r="J111" s="143">
        <v>1</v>
      </c>
      <c r="K111" s="86" t="s">
        <v>1069</v>
      </c>
      <c r="L111" s="86" t="s">
        <v>1069</v>
      </c>
      <c r="M111" s="45" t="s">
        <v>1070</v>
      </c>
      <c r="P111" s="87"/>
    </row>
    <row r="112" spans="1:16" ht="88.5" customHeight="1" x14ac:dyDescent="0.3">
      <c r="A112" s="83">
        <v>99</v>
      </c>
      <c r="B112" s="84">
        <v>19</v>
      </c>
      <c r="C112" s="84">
        <v>60</v>
      </c>
      <c r="D112" s="85" t="s">
        <v>32</v>
      </c>
      <c r="E112" s="138" t="s">
        <v>1030</v>
      </c>
      <c r="F112" s="85" t="s">
        <v>979</v>
      </c>
      <c r="G112" s="141">
        <v>35</v>
      </c>
      <c r="H112" s="142">
        <f t="shared" si="1"/>
        <v>3.4020000000000001</v>
      </c>
      <c r="I112" s="151">
        <v>1.5600000000000001E-2</v>
      </c>
      <c r="J112" s="143">
        <v>1</v>
      </c>
      <c r="K112" s="86" t="s">
        <v>1069</v>
      </c>
      <c r="L112" s="86" t="s">
        <v>1069</v>
      </c>
      <c r="M112" s="45" t="s">
        <v>1070</v>
      </c>
      <c r="P112" s="87"/>
    </row>
    <row r="113" spans="1:16" ht="88.5" customHeight="1" x14ac:dyDescent="0.3">
      <c r="A113" s="83">
        <v>100</v>
      </c>
      <c r="B113" s="84">
        <v>19</v>
      </c>
      <c r="C113" s="84">
        <v>60</v>
      </c>
      <c r="D113" s="85" t="s">
        <v>32</v>
      </c>
      <c r="E113" s="138" t="s">
        <v>1031</v>
      </c>
      <c r="F113" s="85" t="s">
        <v>1032</v>
      </c>
      <c r="G113" s="141">
        <v>37.1</v>
      </c>
      <c r="H113" s="142">
        <f t="shared" si="1"/>
        <v>3.4020000000000001</v>
      </c>
      <c r="I113" s="151">
        <v>4.36E-2</v>
      </c>
      <c r="J113" s="143">
        <v>1</v>
      </c>
      <c r="K113" s="86" t="s">
        <v>1069</v>
      </c>
      <c r="L113" s="86" t="s">
        <v>1069</v>
      </c>
      <c r="M113" s="45" t="s">
        <v>1070</v>
      </c>
      <c r="P113" s="87"/>
    </row>
    <row r="114" spans="1:16" ht="88.5" customHeight="1" x14ac:dyDescent="0.3">
      <c r="A114" s="83">
        <v>101</v>
      </c>
      <c r="B114" s="84">
        <v>19</v>
      </c>
      <c r="C114" s="84">
        <v>60</v>
      </c>
      <c r="D114" s="85" t="s">
        <v>32</v>
      </c>
      <c r="E114" s="138" t="s">
        <v>1033</v>
      </c>
      <c r="F114" s="85" t="s">
        <v>1034</v>
      </c>
      <c r="G114" s="141">
        <v>39.909999999999997</v>
      </c>
      <c r="H114" s="142">
        <f t="shared" si="1"/>
        <v>3.4020000000000001</v>
      </c>
      <c r="I114" s="151">
        <v>7.6499999999999999E-2</v>
      </c>
      <c r="J114" s="143">
        <v>1</v>
      </c>
      <c r="K114" s="86" t="s">
        <v>1069</v>
      </c>
      <c r="L114" s="86" t="s">
        <v>1069</v>
      </c>
      <c r="M114" s="45" t="s">
        <v>1070</v>
      </c>
      <c r="P114" s="87"/>
    </row>
    <row r="115" spans="1:16" ht="40.5" customHeight="1" x14ac:dyDescent="0.3">
      <c r="A115" s="83">
        <v>102</v>
      </c>
      <c r="B115" s="84">
        <v>19</v>
      </c>
      <c r="C115" s="84">
        <v>60</v>
      </c>
      <c r="D115" s="85" t="s">
        <v>32</v>
      </c>
      <c r="E115" s="138" t="s">
        <v>1035</v>
      </c>
      <c r="F115" s="85" t="s">
        <v>981</v>
      </c>
      <c r="G115" s="141">
        <v>2.62</v>
      </c>
      <c r="H115" s="142">
        <f t="shared" si="1"/>
        <v>3.4020000000000001</v>
      </c>
      <c r="I115" s="151"/>
      <c r="J115" s="143">
        <v>1</v>
      </c>
      <c r="K115" s="86" t="s">
        <v>1069</v>
      </c>
      <c r="L115" s="86" t="s">
        <v>1069</v>
      </c>
      <c r="M115" s="45" t="s">
        <v>1070</v>
      </c>
      <c r="P115" s="87"/>
    </row>
    <row r="116" spans="1:16" ht="36.75" customHeight="1" x14ac:dyDescent="0.3">
      <c r="A116" s="83">
        <v>103</v>
      </c>
      <c r="B116" s="84">
        <v>20</v>
      </c>
      <c r="C116" s="84" t="s">
        <v>404</v>
      </c>
      <c r="D116" s="85" t="s">
        <v>58</v>
      </c>
      <c r="E116" s="138" t="s">
        <v>826</v>
      </c>
      <c r="F116" s="85" t="s">
        <v>825</v>
      </c>
      <c r="G116" s="141">
        <v>0.74</v>
      </c>
      <c r="H116" s="142">
        <f t="shared" si="1"/>
        <v>3.4020000000000001</v>
      </c>
      <c r="I116" s="151"/>
      <c r="J116" s="143">
        <v>1</v>
      </c>
      <c r="K116" s="86" t="s">
        <v>1069</v>
      </c>
      <c r="L116" s="86" t="s">
        <v>1069</v>
      </c>
      <c r="M116" s="45" t="s">
        <v>1070</v>
      </c>
      <c r="P116" s="87"/>
    </row>
    <row r="117" spans="1:16" ht="60.75" x14ac:dyDescent="0.3">
      <c r="A117" s="83">
        <v>104</v>
      </c>
      <c r="B117" s="84">
        <v>20</v>
      </c>
      <c r="C117" s="84" t="s">
        <v>404</v>
      </c>
      <c r="D117" s="85" t="s">
        <v>58</v>
      </c>
      <c r="E117" s="138" t="s">
        <v>824</v>
      </c>
      <c r="F117" s="85" t="s">
        <v>59</v>
      </c>
      <c r="G117" s="141">
        <v>1.1200000000000001</v>
      </c>
      <c r="H117" s="142">
        <f t="shared" si="1"/>
        <v>3.4020000000000001</v>
      </c>
      <c r="I117" s="151"/>
      <c r="J117" s="143">
        <v>1</v>
      </c>
      <c r="K117" s="86" t="s">
        <v>1069</v>
      </c>
      <c r="L117" s="86" t="s">
        <v>1069</v>
      </c>
      <c r="M117" s="45" t="s">
        <v>1070</v>
      </c>
      <c r="P117" s="87"/>
    </row>
    <row r="118" spans="1:16" ht="60.75" x14ac:dyDescent="0.3">
      <c r="A118" s="83">
        <v>105</v>
      </c>
      <c r="B118" s="84">
        <v>20</v>
      </c>
      <c r="C118" s="84" t="s">
        <v>404</v>
      </c>
      <c r="D118" s="85" t="s">
        <v>58</v>
      </c>
      <c r="E118" s="138" t="s">
        <v>823</v>
      </c>
      <c r="F118" s="85" t="s">
        <v>60</v>
      </c>
      <c r="G118" s="141">
        <v>1.66</v>
      </c>
      <c r="H118" s="142">
        <f t="shared" si="1"/>
        <v>3.4020000000000001</v>
      </c>
      <c r="I118" s="151"/>
      <c r="J118" s="143">
        <v>1</v>
      </c>
      <c r="K118" s="86" t="s">
        <v>1069</v>
      </c>
      <c r="L118" s="86" t="s">
        <v>1069</v>
      </c>
      <c r="M118" s="45" t="s">
        <v>1070</v>
      </c>
      <c r="P118" s="87"/>
    </row>
    <row r="119" spans="1:16" ht="60.75" x14ac:dyDescent="0.3">
      <c r="A119" s="83">
        <v>106</v>
      </c>
      <c r="B119" s="84">
        <v>20</v>
      </c>
      <c r="C119" s="84" t="s">
        <v>404</v>
      </c>
      <c r="D119" s="85" t="s">
        <v>58</v>
      </c>
      <c r="E119" s="138" t="s">
        <v>822</v>
      </c>
      <c r="F119" s="85" t="s">
        <v>61</v>
      </c>
      <c r="G119" s="141">
        <v>2</v>
      </c>
      <c r="H119" s="142">
        <f t="shared" si="1"/>
        <v>3.4020000000000001</v>
      </c>
      <c r="I119" s="151"/>
      <c r="J119" s="143">
        <v>1</v>
      </c>
      <c r="K119" s="86" t="s">
        <v>1069</v>
      </c>
      <c r="L119" s="86" t="s">
        <v>1069</v>
      </c>
      <c r="M119" s="45" t="s">
        <v>1070</v>
      </c>
      <c r="P119" s="87"/>
    </row>
    <row r="120" spans="1:16" ht="60.75" x14ac:dyDescent="0.3">
      <c r="A120" s="83">
        <v>107</v>
      </c>
      <c r="B120" s="84">
        <v>20</v>
      </c>
      <c r="C120" s="84" t="s">
        <v>404</v>
      </c>
      <c r="D120" s="85" t="s">
        <v>58</v>
      </c>
      <c r="E120" s="138" t="s">
        <v>821</v>
      </c>
      <c r="F120" s="85" t="s">
        <v>62</v>
      </c>
      <c r="G120" s="141">
        <v>2.46</v>
      </c>
      <c r="H120" s="142">
        <f t="shared" si="1"/>
        <v>3.4020000000000001</v>
      </c>
      <c r="I120" s="151"/>
      <c r="J120" s="143">
        <v>1</v>
      </c>
      <c r="K120" s="86" t="s">
        <v>1069</v>
      </c>
      <c r="L120" s="86" t="s">
        <v>1069</v>
      </c>
      <c r="M120" s="45" t="s">
        <v>1070</v>
      </c>
      <c r="P120" s="87"/>
    </row>
    <row r="121" spans="1:16" ht="37.5" customHeight="1" x14ac:dyDescent="0.3">
      <c r="A121" s="83">
        <v>108</v>
      </c>
      <c r="B121" s="84">
        <v>20</v>
      </c>
      <c r="C121" s="84" t="s">
        <v>404</v>
      </c>
      <c r="D121" s="85" t="s">
        <v>58</v>
      </c>
      <c r="E121" s="138" t="s">
        <v>820</v>
      </c>
      <c r="F121" s="85" t="s">
        <v>63</v>
      </c>
      <c r="G121" s="141">
        <v>51.86</v>
      </c>
      <c r="H121" s="142">
        <f t="shared" si="1"/>
        <v>3.4020000000000001</v>
      </c>
      <c r="I121" s="151">
        <v>2.3E-3</v>
      </c>
      <c r="J121" s="143">
        <v>1</v>
      </c>
      <c r="K121" s="86" t="s">
        <v>1069</v>
      </c>
      <c r="L121" s="86" t="s">
        <v>1069</v>
      </c>
      <c r="M121" s="45" t="s">
        <v>1070</v>
      </c>
      <c r="P121" s="87"/>
    </row>
    <row r="122" spans="1:16" ht="45" customHeight="1" x14ac:dyDescent="0.3">
      <c r="A122" s="83">
        <v>109</v>
      </c>
      <c r="B122" s="84">
        <v>21</v>
      </c>
      <c r="C122" s="84">
        <v>65</v>
      </c>
      <c r="D122" s="85" t="s">
        <v>64</v>
      </c>
      <c r="E122" s="138" t="s">
        <v>819</v>
      </c>
      <c r="F122" s="85" t="s">
        <v>818</v>
      </c>
      <c r="G122" s="141">
        <v>0.39</v>
      </c>
      <c r="H122" s="142">
        <f t="shared" si="1"/>
        <v>3.4020000000000001</v>
      </c>
      <c r="I122" s="151"/>
      <c r="J122" s="143">
        <v>1</v>
      </c>
      <c r="K122" s="86" t="s">
        <v>1069</v>
      </c>
      <c r="L122" s="86" t="s">
        <v>1069</v>
      </c>
      <c r="M122" s="45" t="s">
        <v>1070</v>
      </c>
      <c r="P122" s="87"/>
    </row>
    <row r="123" spans="1:16" ht="45" customHeight="1" x14ac:dyDescent="0.3">
      <c r="A123" s="83">
        <v>110</v>
      </c>
      <c r="B123" s="84">
        <v>21</v>
      </c>
      <c r="C123" s="84">
        <v>65</v>
      </c>
      <c r="D123" s="85" t="s">
        <v>64</v>
      </c>
      <c r="E123" s="138" t="s">
        <v>817</v>
      </c>
      <c r="F123" s="85" t="s">
        <v>65</v>
      </c>
      <c r="G123" s="141">
        <v>0.67</v>
      </c>
      <c r="H123" s="142">
        <f t="shared" si="1"/>
        <v>3.4020000000000001</v>
      </c>
      <c r="I123" s="151"/>
      <c r="J123" s="143">
        <v>1</v>
      </c>
      <c r="K123" s="86" t="s">
        <v>1069</v>
      </c>
      <c r="L123" s="86" t="s">
        <v>1069</v>
      </c>
      <c r="M123" s="45" t="s">
        <v>1070</v>
      </c>
      <c r="P123" s="87"/>
    </row>
    <row r="124" spans="1:16" ht="45" customHeight="1" x14ac:dyDescent="0.3">
      <c r="A124" s="83">
        <v>111</v>
      </c>
      <c r="B124" s="84">
        <v>21</v>
      </c>
      <c r="C124" s="84">
        <v>65</v>
      </c>
      <c r="D124" s="85" t="s">
        <v>64</v>
      </c>
      <c r="E124" s="138" t="s">
        <v>816</v>
      </c>
      <c r="F124" s="85" t="s">
        <v>66</v>
      </c>
      <c r="G124" s="141">
        <v>1.0900000000000001</v>
      </c>
      <c r="H124" s="142">
        <f t="shared" si="1"/>
        <v>3.4020000000000001</v>
      </c>
      <c r="I124" s="152"/>
      <c r="J124" s="143">
        <v>1</v>
      </c>
      <c r="K124" s="86" t="s">
        <v>1069</v>
      </c>
      <c r="L124" s="86" t="s">
        <v>1069</v>
      </c>
      <c r="M124" s="45" t="s">
        <v>1070</v>
      </c>
      <c r="P124" s="87"/>
    </row>
    <row r="125" spans="1:16" ht="45" customHeight="1" x14ac:dyDescent="0.3">
      <c r="A125" s="83">
        <v>112</v>
      </c>
      <c r="B125" s="84">
        <v>21</v>
      </c>
      <c r="C125" s="84">
        <v>65</v>
      </c>
      <c r="D125" s="85" t="s">
        <v>64</v>
      </c>
      <c r="E125" s="138" t="s">
        <v>815</v>
      </c>
      <c r="F125" s="85" t="s">
        <v>67</v>
      </c>
      <c r="G125" s="141">
        <v>1.62</v>
      </c>
      <c r="H125" s="142">
        <f t="shared" si="1"/>
        <v>3.4020000000000001</v>
      </c>
      <c r="I125" s="152"/>
      <c r="J125" s="143">
        <v>1</v>
      </c>
      <c r="K125" s="86" t="s">
        <v>1069</v>
      </c>
      <c r="L125" s="86" t="s">
        <v>1069</v>
      </c>
      <c r="M125" s="45" t="s">
        <v>1070</v>
      </c>
      <c r="P125" s="87"/>
    </row>
    <row r="126" spans="1:16" ht="45" customHeight="1" x14ac:dyDescent="0.3">
      <c r="A126" s="83">
        <v>113</v>
      </c>
      <c r="B126" s="84">
        <v>21</v>
      </c>
      <c r="C126" s="84">
        <v>65</v>
      </c>
      <c r="D126" s="85" t="s">
        <v>64</v>
      </c>
      <c r="E126" s="138" t="s">
        <v>814</v>
      </c>
      <c r="F126" s="85" t="s">
        <v>68</v>
      </c>
      <c r="G126" s="141">
        <v>2.0099999999999998</v>
      </c>
      <c r="H126" s="142">
        <f t="shared" si="1"/>
        <v>3.4020000000000001</v>
      </c>
      <c r="I126" s="152"/>
      <c r="J126" s="143">
        <v>1</v>
      </c>
      <c r="K126" s="86" t="s">
        <v>1069</v>
      </c>
      <c r="L126" s="86" t="s">
        <v>1069</v>
      </c>
      <c r="M126" s="45" t="s">
        <v>1070</v>
      </c>
      <c r="P126" s="87"/>
    </row>
    <row r="127" spans="1:16" ht="45" customHeight="1" x14ac:dyDescent="0.3">
      <c r="A127" s="83">
        <v>114</v>
      </c>
      <c r="B127" s="84">
        <v>21</v>
      </c>
      <c r="C127" s="84">
        <v>65</v>
      </c>
      <c r="D127" s="85" t="s">
        <v>64</v>
      </c>
      <c r="E127" s="138" t="s">
        <v>813</v>
      </c>
      <c r="F127" s="85" t="s">
        <v>69</v>
      </c>
      <c r="G127" s="141">
        <v>3.5</v>
      </c>
      <c r="H127" s="142">
        <f t="shared" si="1"/>
        <v>3.4020000000000001</v>
      </c>
      <c r="I127" s="152"/>
      <c r="J127" s="143">
        <v>1</v>
      </c>
      <c r="K127" s="86" t="s">
        <v>1069</v>
      </c>
      <c r="L127" s="86" t="s">
        <v>1069</v>
      </c>
      <c r="M127" s="45" t="s">
        <v>1070</v>
      </c>
      <c r="P127" s="87"/>
    </row>
    <row r="128" spans="1:16" ht="45" customHeight="1" x14ac:dyDescent="0.3">
      <c r="A128" s="83">
        <v>115</v>
      </c>
      <c r="B128" s="84">
        <v>22</v>
      </c>
      <c r="C128" s="84" t="s">
        <v>242</v>
      </c>
      <c r="D128" s="85" t="s">
        <v>70</v>
      </c>
      <c r="E128" s="138" t="s">
        <v>812</v>
      </c>
      <c r="F128" s="85" t="s">
        <v>811</v>
      </c>
      <c r="G128" s="141">
        <v>2.31</v>
      </c>
      <c r="H128" s="142">
        <f t="shared" si="1"/>
        <v>3.4020000000000001</v>
      </c>
      <c r="I128" s="152"/>
      <c r="J128" s="170">
        <v>1</v>
      </c>
      <c r="K128" s="86" t="s">
        <v>1069</v>
      </c>
      <c r="L128" s="86" t="s">
        <v>1069</v>
      </c>
      <c r="M128" s="45" t="s">
        <v>1070</v>
      </c>
      <c r="P128" s="87"/>
    </row>
    <row r="129" spans="1:16" ht="47.25" customHeight="1" x14ac:dyDescent="0.3">
      <c r="A129" s="83">
        <v>116</v>
      </c>
      <c r="B129" s="84">
        <v>22</v>
      </c>
      <c r="C129" s="84" t="s">
        <v>242</v>
      </c>
      <c r="D129" s="85" t="s">
        <v>70</v>
      </c>
      <c r="E129" s="138" t="s">
        <v>810</v>
      </c>
      <c r="F129" s="85" t="s">
        <v>809</v>
      </c>
      <c r="G129" s="141">
        <v>0.89</v>
      </c>
      <c r="H129" s="142">
        <f t="shared" si="1"/>
        <v>3.4020000000000001</v>
      </c>
      <c r="I129" s="152"/>
      <c r="J129" s="170">
        <v>1</v>
      </c>
      <c r="K129" s="86" t="s">
        <v>1069</v>
      </c>
      <c r="L129" s="86" t="s">
        <v>1069</v>
      </c>
      <c r="M129" s="89" t="s">
        <v>1070</v>
      </c>
      <c r="P129" s="87"/>
    </row>
    <row r="130" spans="1:16" ht="47.25" customHeight="1" x14ac:dyDescent="0.3">
      <c r="A130" s="83">
        <v>117</v>
      </c>
      <c r="B130" s="84">
        <v>23</v>
      </c>
      <c r="C130" s="84" t="s">
        <v>293</v>
      </c>
      <c r="D130" s="85" t="s">
        <v>71</v>
      </c>
      <c r="E130" s="138" t="s">
        <v>808</v>
      </c>
      <c r="F130" s="85" t="s">
        <v>807</v>
      </c>
      <c r="G130" s="141">
        <v>0.9</v>
      </c>
      <c r="H130" s="142">
        <f t="shared" si="1"/>
        <v>3.4020000000000001</v>
      </c>
      <c r="I130" s="152"/>
      <c r="J130" s="143">
        <v>1</v>
      </c>
      <c r="K130" s="86" t="s">
        <v>1069</v>
      </c>
      <c r="L130" s="86" t="s">
        <v>1069</v>
      </c>
      <c r="M130" s="45" t="s">
        <v>1070</v>
      </c>
      <c r="P130" s="87"/>
    </row>
    <row r="131" spans="1:16" ht="47.25" customHeight="1" x14ac:dyDescent="0.3">
      <c r="A131" s="83">
        <v>118</v>
      </c>
      <c r="B131" s="84">
        <v>24</v>
      </c>
      <c r="C131" s="84">
        <v>77</v>
      </c>
      <c r="D131" s="85" t="s">
        <v>72</v>
      </c>
      <c r="E131" s="138" t="s">
        <v>806</v>
      </c>
      <c r="F131" s="85" t="s">
        <v>805</v>
      </c>
      <c r="G131" s="141">
        <v>1.46</v>
      </c>
      <c r="H131" s="142">
        <f t="shared" si="1"/>
        <v>3.4020000000000001</v>
      </c>
      <c r="I131" s="152"/>
      <c r="J131" s="143">
        <v>1</v>
      </c>
      <c r="K131" s="86" t="s">
        <v>1069</v>
      </c>
      <c r="L131" s="86" t="s">
        <v>1069</v>
      </c>
      <c r="M131" s="45" t="s">
        <v>1070</v>
      </c>
      <c r="P131" s="87"/>
    </row>
    <row r="132" spans="1:16" ht="57" customHeight="1" x14ac:dyDescent="0.3">
      <c r="A132" s="83">
        <v>119</v>
      </c>
      <c r="B132" s="84">
        <v>25</v>
      </c>
      <c r="C132" s="84">
        <v>81</v>
      </c>
      <c r="D132" s="85" t="s">
        <v>73</v>
      </c>
      <c r="E132" s="138" t="s">
        <v>804</v>
      </c>
      <c r="F132" s="85" t="s">
        <v>468</v>
      </c>
      <c r="G132" s="141">
        <v>1.84</v>
      </c>
      <c r="H132" s="142">
        <f t="shared" si="1"/>
        <v>3.4020000000000001</v>
      </c>
      <c r="I132" s="152"/>
      <c r="J132" s="143">
        <v>1</v>
      </c>
      <c r="K132" s="86" t="s">
        <v>1069</v>
      </c>
      <c r="L132" s="86" t="s">
        <v>1069</v>
      </c>
      <c r="M132" s="45" t="s">
        <v>1070</v>
      </c>
      <c r="P132" s="87"/>
    </row>
    <row r="133" spans="1:16" ht="60.75" customHeight="1" x14ac:dyDescent="0.3">
      <c r="A133" s="83">
        <v>120</v>
      </c>
      <c r="B133" s="84">
        <v>25</v>
      </c>
      <c r="C133" s="84">
        <v>81</v>
      </c>
      <c r="D133" s="85" t="s">
        <v>73</v>
      </c>
      <c r="E133" s="138" t="s">
        <v>803</v>
      </c>
      <c r="F133" s="85" t="s">
        <v>74</v>
      </c>
      <c r="G133" s="141">
        <v>2.1800000000000002</v>
      </c>
      <c r="H133" s="142">
        <f t="shared" si="1"/>
        <v>3.4020000000000001</v>
      </c>
      <c r="I133" s="152"/>
      <c r="J133" s="143">
        <v>1</v>
      </c>
      <c r="K133" s="86" t="s">
        <v>1069</v>
      </c>
      <c r="L133" s="86" t="s">
        <v>1069</v>
      </c>
      <c r="M133" s="45" t="s">
        <v>1070</v>
      </c>
      <c r="P133" s="87"/>
    </row>
    <row r="134" spans="1:16" ht="60.75" customHeight="1" x14ac:dyDescent="0.3">
      <c r="A134" s="83">
        <v>121</v>
      </c>
      <c r="B134" s="84">
        <v>25</v>
      </c>
      <c r="C134" s="84">
        <v>81</v>
      </c>
      <c r="D134" s="85" t="s">
        <v>73</v>
      </c>
      <c r="E134" s="138" t="s">
        <v>802</v>
      </c>
      <c r="F134" s="85" t="s">
        <v>75</v>
      </c>
      <c r="G134" s="141">
        <v>4.3099999999999996</v>
      </c>
      <c r="H134" s="142">
        <f t="shared" si="1"/>
        <v>3.4020000000000001</v>
      </c>
      <c r="I134" s="152"/>
      <c r="J134" s="143">
        <v>1</v>
      </c>
      <c r="K134" s="86" t="s">
        <v>1069</v>
      </c>
      <c r="L134" s="86" t="s">
        <v>1069</v>
      </c>
      <c r="M134" s="45" t="s">
        <v>1070</v>
      </c>
      <c r="P134" s="87"/>
    </row>
    <row r="135" spans="1:16" ht="60.75" x14ac:dyDescent="0.3">
      <c r="A135" s="83">
        <v>122</v>
      </c>
      <c r="B135" s="84">
        <v>26</v>
      </c>
      <c r="C135" s="84">
        <v>86</v>
      </c>
      <c r="D135" s="85" t="s">
        <v>76</v>
      </c>
      <c r="E135" s="138" t="s">
        <v>801</v>
      </c>
      <c r="F135" s="85" t="s">
        <v>77</v>
      </c>
      <c r="G135" s="141">
        <v>0.98</v>
      </c>
      <c r="H135" s="142">
        <f t="shared" si="1"/>
        <v>3.4020000000000001</v>
      </c>
      <c r="I135" s="152"/>
      <c r="J135" s="143">
        <v>1</v>
      </c>
      <c r="K135" s="86" t="s">
        <v>1069</v>
      </c>
      <c r="L135" s="86" t="s">
        <v>1069</v>
      </c>
      <c r="M135" s="45" t="s">
        <v>1070</v>
      </c>
      <c r="P135" s="87"/>
    </row>
    <row r="136" spans="1:16" ht="59.25" customHeight="1" x14ac:dyDescent="0.3">
      <c r="A136" s="83">
        <v>123</v>
      </c>
      <c r="B136" s="84">
        <v>27</v>
      </c>
      <c r="C136" s="84">
        <v>97</v>
      </c>
      <c r="D136" s="85" t="s">
        <v>78</v>
      </c>
      <c r="E136" s="138" t="s">
        <v>800</v>
      </c>
      <c r="F136" s="85" t="s">
        <v>79</v>
      </c>
      <c r="G136" s="141">
        <v>0.74</v>
      </c>
      <c r="H136" s="142">
        <f t="shared" si="1"/>
        <v>3.4020000000000001</v>
      </c>
      <c r="I136" s="152"/>
      <c r="J136" s="143">
        <v>1</v>
      </c>
      <c r="K136" s="86" t="s">
        <v>1069</v>
      </c>
      <c r="L136" s="86" t="s">
        <v>1069</v>
      </c>
      <c r="M136" s="45" t="s">
        <v>1070</v>
      </c>
      <c r="P136" s="87"/>
    </row>
    <row r="137" spans="1:16" ht="59.25" customHeight="1" x14ac:dyDescent="0.3">
      <c r="A137" s="83">
        <v>124</v>
      </c>
      <c r="B137" s="84">
        <v>28</v>
      </c>
      <c r="C137" s="84">
        <v>99</v>
      </c>
      <c r="D137" s="85" t="s">
        <v>80</v>
      </c>
      <c r="E137" s="138" t="s">
        <v>799</v>
      </c>
      <c r="F137" s="85" t="s">
        <v>798</v>
      </c>
      <c r="G137" s="141">
        <v>1.32</v>
      </c>
      <c r="H137" s="142">
        <f t="shared" si="1"/>
        <v>3.4020000000000001</v>
      </c>
      <c r="I137" s="152"/>
      <c r="J137" s="143">
        <v>1</v>
      </c>
      <c r="K137" s="86" t="s">
        <v>1069</v>
      </c>
      <c r="L137" s="86" t="s">
        <v>1069</v>
      </c>
      <c r="M137" s="45" t="s">
        <v>1070</v>
      </c>
      <c r="P137" s="87"/>
    </row>
    <row r="138" spans="1:16" ht="59.25" customHeight="1" x14ac:dyDescent="0.3">
      <c r="A138" s="83">
        <v>125</v>
      </c>
      <c r="B138" s="84">
        <v>29</v>
      </c>
      <c r="C138" s="84">
        <v>100</v>
      </c>
      <c r="D138" s="85" t="s">
        <v>81</v>
      </c>
      <c r="E138" s="138" t="s">
        <v>797</v>
      </c>
      <c r="F138" s="85" t="s">
        <v>82</v>
      </c>
      <c r="G138" s="141">
        <v>1.44</v>
      </c>
      <c r="H138" s="142">
        <f t="shared" si="1"/>
        <v>3.4020000000000001</v>
      </c>
      <c r="I138" s="152"/>
      <c r="J138" s="170">
        <v>0.8</v>
      </c>
      <c r="K138" s="86" t="s">
        <v>1069</v>
      </c>
      <c r="L138" s="86" t="s">
        <v>1069</v>
      </c>
      <c r="M138" s="45" t="s">
        <v>1070</v>
      </c>
      <c r="P138" s="87"/>
    </row>
    <row r="139" spans="1:16" ht="59.25" customHeight="1" x14ac:dyDescent="0.3">
      <c r="A139" s="83">
        <v>126</v>
      </c>
      <c r="B139" s="84">
        <v>29</v>
      </c>
      <c r="C139" s="84">
        <v>100</v>
      </c>
      <c r="D139" s="85" t="s">
        <v>81</v>
      </c>
      <c r="E139" s="138" t="s">
        <v>796</v>
      </c>
      <c r="F139" s="85" t="s">
        <v>83</v>
      </c>
      <c r="G139" s="141">
        <v>1.69</v>
      </c>
      <c r="H139" s="142">
        <f t="shared" si="1"/>
        <v>3.4020000000000001</v>
      </c>
      <c r="I139" s="152"/>
      <c r="J139" s="170">
        <v>0.8</v>
      </c>
      <c r="K139" s="86" t="s">
        <v>1069</v>
      </c>
      <c r="L139" s="86" t="s">
        <v>1069</v>
      </c>
      <c r="M139" s="45" t="s">
        <v>1070</v>
      </c>
      <c r="P139" s="87"/>
    </row>
    <row r="140" spans="1:16" ht="59.25" customHeight="1" x14ac:dyDescent="0.3">
      <c r="A140" s="83">
        <v>127</v>
      </c>
      <c r="B140" s="84">
        <v>29</v>
      </c>
      <c r="C140" s="84">
        <v>100</v>
      </c>
      <c r="D140" s="85" t="s">
        <v>81</v>
      </c>
      <c r="E140" s="138" t="s">
        <v>795</v>
      </c>
      <c r="F140" s="85" t="s">
        <v>84</v>
      </c>
      <c r="G140" s="141">
        <v>2.4900000000000002</v>
      </c>
      <c r="H140" s="142">
        <f t="shared" si="1"/>
        <v>3.4020000000000001</v>
      </c>
      <c r="I140" s="152"/>
      <c r="J140" s="170">
        <v>0.8</v>
      </c>
      <c r="K140" s="86" t="s">
        <v>1069</v>
      </c>
      <c r="L140" s="86" t="s">
        <v>1069</v>
      </c>
      <c r="M140" s="45" t="s">
        <v>1070</v>
      </c>
      <c r="P140" s="87"/>
    </row>
    <row r="141" spans="1:16" ht="59.25" customHeight="1" x14ac:dyDescent="0.3">
      <c r="A141" s="83">
        <v>128</v>
      </c>
      <c r="B141" s="84">
        <v>29</v>
      </c>
      <c r="C141" s="84">
        <v>100</v>
      </c>
      <c r="D141" s="85" t="s">
        <v>81</v>
      </c>
      <c r="E141" s="138" t="s">
        <v>794</v>
      </c>
      <c r="F141" s="85" t="s">
        <v>793</v>
      </c>
      <c r="G141" s="141">
        <v>1.05</v>
      </c>
      <c r="H141" s="142">
        <f t="shared" si="1"/>
        <v>3.4020000000000001</v>
      </c>
      <c r="I141" s="152"/>
      <c r="J141" s="170">
        <v>0.8</v>
      </c>
      <c r="K141" s="86" t="s">
        <v>1069</v>
      </c>
      <c r="L141" s="86" t="s">
        <v>1069</v>
      </c>
      <c r="M141" s="45" t="s">
        <v>1070</v>
      </c>
      <c r="P141" s="87"/>
    </row>
    <row r="142" spans="1:16" ht="60.75" x14ac:dyDescent="0.3">
      <c r="A142" s="83">
        <v>129</v>
      </c>
      <c r="B142" s="84">
        <v>30</v>
      </c>
      <c r="C142" s="84">
        <v>108</v>
      </c>
      <c r="D142" s="85" t="s">
        <v>85</v>
      </c>
      <c r="E142" s="138" t="s">
        <v>792</v>
      </c>
      <c r="F142" s="85" t="s">
        <v>791</v>
      </c>
      <c r="G142" s="141">
        <v>0.8</v>
      </c>
      <c r="H142" s="142">
        <f t="shared" si="1"/>
        <v>3.4020000000000001</v>
      </c>
      <c r="I142" s="152"/>
      <c r="J142" s="170">
        <v>0.8</v>
      </c>
      <c r="K142" s="86" t="s">
        <v>1069</v>
      </c>
      <c r="L142" s="86" t="s">
        <v>1069</v>
      </c>
      <c r="M142" s="45" t="s">
        <v>1070</v>
      </c>
      <c r="P142" s="87"/>
    </row>
    <row r="143" spans="1:16" ht="72" customHeight="1" x14ac:dyDescent="0.3">
      <c r="A143" s="83">
        <v>130</v>
      </c>
      <c r="B143" s="84">
        <v>30</v>
      </c>
      <c r="C143" s="84">
        <v>108</v>
      </c>
      <c r="D143" s="85" t="s">
        <v>85</v>
      </c>
      <c r="E143" s="138" t="s">
        <v>790</v>
      </c>
      <c r="F143" s="85" t="s">
        <v>86</v>
      </c>
      <c r="G143" s="141">
        <v>2.1800000000000002</v>
      </c>
      <c r="H143" s="142">
        <f t="shared" si="1"/>
        <v>3.4020000000000001</v>
      </c>
      <c r="I143" s="152"/>
      <c r="J143" s="170">
        <v>0.8</v>
      </c>
      <c r="K143" s="86" t="s">
        <v>1069</v>
      </c>
      <c r="L143" s="86" t="s">
        <v>1069</v>
      </c>
      <c r="M143" s="45" t="s">
        <v>1070</v>
      </c>
      <c r="P143" s="87"/>
    </row>
    <row r="144" spans="1:16" ht="72" customHeight="1" x14ac:dyDescent="0.3">
      <c r="A144" s="83">
        <v>131</v>
      </c>
      <c r="B144" s="84">
        <v>30</v>
      </c>
      <c r="C144" s="84">
        <v>108</v>
      </c>
      <c r="D144" s="85" t="s">
        <v>85</v>
      </c>
      <c r="E144" s="138" t="s">
        <v>789</v>
      </c>
      <c r="F144" s="85" t="s">
        <v>87</v>
      </c>
      <c r="G144" s="141">
        <v>2.58</v>
      </c>
      <c r="H144" s="142">
        <f t="shared" ref="H144:H194" si="2">$H$14</f>
        <v>3.4020000000000001</v>
      </c>
      <c r="I144" s="152"/>
      <c r="J144" s="170">
        <v>0.8</v>
      </c>
      <c r="K144" s="86" t="s">
        <v>1069</v>
      </c>
      <c r="L144" s="86" t="s">
        <v>1069</v>
      </c>
      <c r="M144" s="45" t="s">
        <v>1070</v>
      </c>
      <c r="P144" s="87"/>
    </row>
    <row r="145" spans="1:16" ht="72" customHeight="1" x14ac:dyDescent="0.3">
      <c r="A145" s="83">
        <v>132</v>
      </c>
      <c r="B145" s="84">
        <v>30</v>
      </c>
      <c r="C145" s="84">
        <v>108</v>
      </c>
      <c r="D145" s="85" t="s">
        <v>85</v>
      </c>
      <c r="E145" s="138" t="s">
        <v>788</v>
      </c>
      <c r="F145" s="85" t="s">
        <v>88</v>
      </c>
      <c r="G145" s="141">
        <v>1.97</v>
      </c>
      <c r="H145" s="142">
        <f t="shared" si="2"/>
        <v>3.4020000000000001</v>
      </c>
      <c r="I145" s="152"/>
      <c r="J145" s="170">
        <v>0.8</v>
      </c>
      <c r="K145" s="86" t="s">
        <v>1069</v>
      </c>
      <c r="L145" s="86" t="s">
        <v>1069</v>
      </c>
      <c r="M145" s="45" t="s">
        <v>1070</v>
      </c>
      <c r="P145" s="87"/>
    </row>
    <row r="146" spans="1:16" ht="72" customHeight="1" x14ac:dyDescent="0.3">
      <c r="A146" s="83">
        <v>133</v>
      </c>
      <c r="B146" s="84">
        <v>30</v>
      </c>
      <c r="C146" s="84">
        <v>108</v>
      </c>
      <c r="D146" s="85" t="s">
        <v>85</v>
      </c>
      <c r="E146" s="138" t="s">
        <v>787</v>
      </c>
      <c r="F146" s="85" t="s">
        <v>89</v>
      </c>
      <c r="G146" s="141">
        <v>2.04</v>
      </c>
      <c r="H146" s="142">
        <f t="shared" si="2"/>
        <v>3.4020000000000001</v>
      </c>
      <c r="I146" s="152"/>
      <c r="J146" s="170">
        <v>0.8</v>
      </c>
      <c r="K146" s="86" t="s">
        <v>1069</v>
      </c>
      <c r="L146" s="86" t="s">
        <v>1069</v>
      </c>
      <c r="M146" s="45" t="s">
        <v>1070</v>
      </c>
      <c r="P146" s="87"/>
    </row>
    <row r="147" spans="1:16" ht="72" customHeight="1" x14ac:dyDescent="0.3">
      <c r="A147" s="83">
        <v>134</v>
      </c>
      <c r="B147" s="84">
        <v>30</v>
      </c>
      <c r="C147" s="84">
        <v>108</v>
      </c>
      <c r="D147" s="85" t="s">
        <v>85</v>
      </c>
      <c r="E147" s="138" t="s">
        <v>786</v>
      </c>
      <c r="F147" s="85" t="s">
        <v>90</v>
      </c>
      <c r="G147" s="141">
        <v>2.95</v>
      </c>
      <c r="H147" s="142">
        <f t="shared" si="2"/>
        <v>3.4020000000000001</v>
      </c>
      <c r="I147" s="152"/>
      <c r="J147" s="170">
        <v>0.8</v>
      </c>
      <c r="K147" s="86" t="s">
        <v>1069</v>
      </c>
      <c r="L147" s="86" t="s">
        <v>1069</v>
      </c>
      <c r="M147" s="45" t="s">
        <v>1070</v>
      </c>
      <c r="P147" s="87"/>
    </row>
    <row r="148" spans="1:16" ht="51.75" customHeight="1" x14ac:dyDescent="0.3">
      <c r="A148" s="83">
        <v>135</v>
      </c>
      <c r="B148" s="84">
        <v>31</v>
      </c>
      <c r="C148" s="84">
        <v>112</v>
      </c>
      <c r="D148" s="85" t="s">
        <v>91</v>
      </c>
      <c r="E148" s="138" t="s">
        <v>785</v>
      </c>
      <c r="F148" s="85" t="s">
        <v>784</v>
      </c>
      <c r="G148" s="141">
        <v>0.89</v>
      </c>
      <c r="H148" s="142">
        <f t="shared" si="2"/>
        <v>3.4020000000000001</v>
      </c>
      <c r="I148" s="152"/>
      <c r="J148" s="170">
        <v>0.8</v>
      </c>
      <c r="K148" s="86" t="s">
        <v>1069</v>
      </c>
      <c r="L148" s="86" t="s">
        <v>1069</v>
      </c>
      <c r="M148" s="45" t="s">
        <v>1070</v>
      </c>
      <c r="P148" s="87"/>
    </row>
    <row r="149" spans="1:16" ht="51.75" customHeight="1" x14ac:dyDescent="0.3">
      <c r="A149" s="83">
        <v>136</v>
      </c>
      <c r="B149" s="84">
        <v>31</v>
      </c>
      <c r="C149" s="84">
        <v>112</v>
      </c>
      <c r="D149" s="85" t="s">
        <v>91</v>
      </c>
      <c r="E149" s="138" t="s">
        <v>783</v>
      </c>
      <c r="F149" s="85" t="s">
        <v>92</v>
      </c>
      <c r="G149" s="141">
        <v>0.75</v>
      </c>
      <c r="H149" s="142">
        <f t="shared" si="2"/>
        <v>3.4020000000000001</v>
      </c>
      <c r="I149" s="152"/>
      <c r="J149" s="170">
        <v>0.8</v>
      </c>
      <c r="K149" s="86" t="s">
        <v>1069</v>
      </c>
      <c r="L149" s="86" t="s">
        <v>1069</v>
      </c>
      <c r="M149" s="45" t="s">
        <v>1070</v>
      </c>
      <c r="P149" s="87"/>
    </row>
    <row r="150" spans="1:16" ht="51.75" customHeight="1" x14ac:dyDescent="0.3">
      <c r="A150" s="83">
        <v>137</v>
      </c>
      <c r="B150" s="84">
        <v>31</v>
      </c>
      <c r="C150" s="84">
        <v>112</v>
      </c>
      <c r="D150" s="85" t="s">
        <v>91</v>
      </c>
      <c r="E150" s="138" t="s">
        <v>782</v>
      </c>
      <c r="F150" s="85" t="s">
        <v>93</v>
      </c>
      <c r="G150" s="141">
        <v>1</v>
      </c>
      <c r="H150" s="142">
        <f t="shared" si="2"/>
        <v>3.4020000000000001</v>
      </c>
      <c r="I150" s="152"/>
      <c r="J150" s="170">
        <v>0.8</v>
      </c>
      <c r="K150" s="86" t="s">
        <v>1069</v>
      </c>
      <c r="L150" s="86" t="s">
        <v>1069</v>
      </c>
      <c r="M150" s="45" t="s">
        <v>1070</v>
      </c>
      <c r="P150" s="87"/>
    </row>
    <row r="151" spans="1:16" ht="51.75" customHeight="1" x14ac:dyDescent="0.3">
      <c r="A151" s="83">
        <v>138</v>
      </c>
      <c r="B151" s="84">
        <v>31</v>
      </c>
      <c r="C151" s="84">
        <v>112</v>
      </c>
      <c r="D151" s="85" t="s">
        <v>91</v>
      </c>
      <c r="E151" s="138" t="s">
        <v>781</v>
      </c>
      <c r="F151" s="85" t="s">
        <v>94</v>
      </c>
      <c r="G151" s="141">
        <v>4.34</v>
      </c>
      <c r="H151" s="142">
        <f t="shared" si="2"/>
        <v>3.4020000000000001</v>
      </c>
      <c r="I151" s="152"/>
      <c r="J151" s="170">
        <v>0.8</v>
      </c>
      <c r="K151" s="86" t="s">
        <v>1069</v>
      </c>
      <c r="L151" s="86" t="s">
        <v>1069</v>
      </c>
      <c r="M151" s="45" t="s">
        <v>1070</v>
      </c>
      <c r="P151" s="87"/>
    </row>
    <row r="152" spans="1:16" ht="51.75" customHeight="1" x14ac:dyDescent="0.3">
      <c r="A152" s="83">
        <v>139</v>
      </c>
      <c r="B152" s="84">
        <v>31</v>
      </c>
      <c r="C152" s="84">
        <v>112</v>
      </c>
      <c r="D152" s="85" t="s">
        <v>91</v>
      </c>
      <c r="E152" s="138" t="s">
        <v>780</v>
      </c>
      <c r="F152" s="85" t="s">
        <v>779</v>
      </c>
      <c r="G152" s="141">
        <v>1.29</v>
      </c>
      <c r="H152" s="142">
        <f t="shared" si="2"/>
        <v>3.4020000000000001</v>
      </c>
      <c r="I152" s="152"/>
      <c r="J152" s="170">
        <v>0.8</v>
      </c>
      <c r="K152" s="86" t="s">
        <v>1069</v>
      </c>
      <c r="L152" s="86" t="s">
        <v>1069</v>
      </c>
      <c r="M152" s="45" t="s">
        <v>1070</v>
      </c>
      <c r="P152" s="87"/>
    </row>
    <row r="153" spans="1:16" ht="51.75" customHeight="1" x14ac:dyDescent="0.3">
      <c r="A153" s="83">
        <v>140</v>
      </c>
      <c r="B153" s="84">
        <v>31</v>
      </c>
      <c r="C153" s="84">
        <v>112</v>
      </c>
      <c r="D153" s="85" t="s">
        <v>91</v>
      </c>
      <c r="E153" s="138" t="s">
        <v>778</v>
      </c>
      <c r="F153" s="85" t="s">
        <v>777</v>
      </c>
      <c r="G153" s="141">
        <v>2.6</v>
      </c>
      <c r="H153" s="142">
        <f t="shared" si="2"/>
        <v>3.4020000000000001</v>
      </c>
      <c r="I153" s="152"/>
      <c r="J153" s="170">
        <v>0.8</v>
      </c>
      <c r="K153" s="86" t="s">
        <v>1069</v>
      </c>
      <c r="L153" s="86" t="s">
        <v>1069</v>
      </c>
      <c r="M153" s="45" t="s">
        <v>1070</v>
      </c>
      <c r="P153" s="87"/>
    </row>
    <row r="154" spans="1:16" ht="51.75" customHeight="1" x14ac:dyDescent="0.3">
      <c r="A154" s="83">
        <v>141</v>
      </c>
      <c r="B154" s="84">
        <v>32</v>
      </c>
      <c r="C154" s="84" t="s">
        <v>126</v>
      </c>
      <c r="D154" s="85" t="s">
        <v>95</v>
      </c>
      <c r="E154" s="138" t="s">
        <v>776</v>
      </c>
      <c r="F154" s="85" t="s">
        <v>96</v>
      </c>
      <c r="G154" s="141">
        <v>2.11</v>
      </c>
      <c r="H154" s="142">
        <f t="shared" si="2"/>
        <v>3.4020000000000001</v>
      </c>
      <c r="I154" s="152"/>
      <c r="J154" s="143">
        <v>1</v>
      </c>
      <c r="K154" s="86" t="s">
        <v>1069</v>
      </c>
      <c r="L154" s="86" t="s">
        <v>1069</v>
      </c>
      <c r="M154" s="45" t="s">
        <v>1070</v>
      </c>
      <c r="P154" s="87"/>
    </row>
    <row r="155" spans="1:16" ht="51.75" customHeight="1" x14ac:dyDescent="0.3">
      <c r="A155" s="83">
        <v>142</v>
      </c>
      <c r="B155" s="84">
        <v>32</v>
      </c>
      <c r="C155" s="84" t="s">
        <v>126</v>
      </c>
      <c r="D155" s="85" t="s">
        <v>95</v>
      </c>
      <c r="E155" s="138" t="s">
        <v>775</v>
      </c>
      <c r="F155" s="85" t="s">
        <v>97</v>
      </c>
      <c r="G155" s="141">
        <v>3.55</v>
      </c>
      <c r="H155" s="142">
        <f t="shared" si="2"/>
        <v>3.4020000000000001</v>
      </c>
      <c r="I155" s="152"/>
      <c r="J155" s="143">
        <v>1</v>
      </c>
      <c r="K155" s="86" t="s">
        <v>1069</v>
      </c>
      <c r="L155" s="86" t="s">
        <v>1069</v>
      </c>
      <c r="M155" s="45" t="s">
        <v>1070</v>
      </c>
      <c r="P155" s="87"/>
    </row>
    <row r="156" spans="1:16" ht="57.75" customHeight="1" x14ac:dyDescent="0.3">
      <c r="A156" s="83">
        <v>143</v>
      </c>
      <c r="B156" s="84">
        <v>32</v>
      </c>
      <c r="C156" s="84">
        <v>1</v>
      </c>
      <c r="D156" s="85" t="s">
        <v>95</v>
      </c>
      <c r="E156" s="138" t="s">
        <v>774</v>
      </c>
      <c r="F156" s="85" t="s">
        <v>98</v>
      </c>
      <c r="G156" s="141">
        <v>1.57</v>
      </c>
      <c r="H156" s="142">
        <f t="shared" si="2"/>
        <v>3.4020000000000001</v>
      </c>
      <c r="I156" s="152"/>
      <c r="J156" s="143">
        <v>1</v>
      </c>
      <c r="K156" s="86" t="s">
        <v>1069</v>
      </c>
      <c r="L156" s="86" t="s">
        <v>1069</v>
      </c>
      <c r="M156" s="45" t="s">
        <v>1070</v>
      </c>
      <c r="P156" s="87"/>
    </row>
    <row r="157" spans="1:16" ht="57.75" customHeight="1" x14ac:dyDescent="0.3">
      <c r="A157" s="83">
        <v>144</v>
      </c>
      <c r="B157" s="84">
        <v>32</v>
      </c>
      <c r="C157" s="84">
        <v>1</v>
      </c>
      <c r="D157" s="85" t="s">
        <v>95</v>
      </c>
      <c r="E157" s="138" t="s">
        <v>773</v>
      </c>
      <c r="F157" s="85" t="s">
        <v>99</v>
      </c>
      <c r="G157" s="141">
        <v>2.2599999999999998</v>
      </c>
      <c r="H157" s="142">
        <f t="shared" si="2"/>
        <v>3.4020000000000001</v>
      </c>
      <c r="I157" s="152"/>
      <c r="J157" s="143">
        <v>1</v>
      </c>
      <c r="K157" s="86" t="s">
        <v>1069</v>
      </c>
      <c r="L157" s="86" t="s">
        <v>1069</v>
      </c>
      <c r="M157" s="45" t="s">
        <v>1070</v>
      </c>
      <c r="P157" s="87"/>
    </row>
    <row r="158" spans="1:16" ht="57.75" customHeight="1" x14ac:dyDescent="0.3">
      <c r="A158" s="83">
        <v>145</v>
      </c>
      <c r="B158" s="84">
        <v>32</v>
      </c>
      <c r="C158" s="84">
        <v>1</v>
      </c>
      <c r="D158" s="85" t="s">
        <v>95</v>
      </c>
      <c r="E158" s="138" t="s">
        <v>772</v>
      </c>
      <c r="F158" s="85" t="s">
        <v>100</v>
      </c>
      <c r="G158" s="141">
        <v>3.24</v>
      </c>
      <c r="H158" s="142">
        <f t="shared" si="2"/>
        <v>3.4020000000000001</v>
      </c>
      <c r="I158" s="152"/>
      <c r="J158" s="143">
        <v>1</v>
      </c>
      <c r="K158" s="86" t="s">
        <v>1069</v>
      </c>
      <c r="L158" s="86" t="s">
        <v>1069</v>
      </c>
      <c r="M158" s="45" t="s">
        <v>1070</v>
      </c>
      <c r="P158" s="87"/>
    </row>
    <row r="159" spans="1:16" ht="57.75" customHeight="1" x14ac:dyDescent="0.3">
      <c r="A159" s="83">
        <v>146</v>
      </c>
      <c r="B159" s="84">
        <v>32</v>
      </c>
      <c r="C159" s="84">
        <v>1</v>
      </c>
      <c r="D159" s="85" t="s">
        <v>95</v>
      </c>
      <c r="E159" s="138" t="s">
        <v>771</v>
      </c>
      <c r="F159" s="85" t="s">
        <v>770</v>
      </c>
      <c r="G159" s="141">
        <v>1.7</v>
      </c>
      <c r="H159" s="142">
        <f t="shared" si="2"/>
        <v>3.4020000000000001</v>
      </c>
      <c r="I159" s="152"/>
      <c r="J159" s="143">
        <v>1</v>
      </c>
      <c r="K159" s="86" t="s">
        <v>1069</v>
      </c>
      <c r="L159" s="86" t="s">
        <v>1069</v>
      </c>
      <c r="M159" s="45" t="s">
        <v>1070</v>
      </c>
      <c r="P159" s="87"/>
    </row>
    <row r="160" spans="1:16" ht="57.75" customHeight="1" x14ac:dyDescent="0.3">
      <c r="A160" s="83">
        <v>147</v>
      </c>
      <c r="B160" s="84">
        <v>32</v>
      </c>
      <c r="C160" s="84">
        <v>1</v>
      </c>
      <c r="D160" s="85" t="s">
        <v>95</v>
      </c>
      <c r="E160" s="138" t="s">
        <v>769</v>
      </c>
      <c r="F160" s="85" t="s">
        <v>101</v>
      </c>
      <c r="G160" s="141">
        <v>2.06</v>
      </c>
      <c r="H160" s="142">
        <f t="shared" si="2"/>
        <v>3.4020000000000001</v>
      </c>
      <c r="I160" s="152"/>
      <c r="J160" s="143">
        <v>1</v>
      </c>
      <c r="K160" s="86" t="s">
        <v>1069</v>
      </c>
      <c r="L160" s="86" t="s">
        <v>1069</v>
      </c>
      <c r="M160" s="45" t="s">
        <v>1070</v>
      </c>
      <c r="P160" s="87"/>
    </row>
    <row r="161" spans="1:16" ht="57.75" customHeight="1" x14ac:dyDescent="0.3">
      <c r="A161" s="83">
        <v>148</v>
      </c>
      <c r="B161" s="84">
        <v>32</v>
      </c>
      <c r="C161" s="84">
        <v>1</v>
      </c>
      <c r="D161" s="85" t="s">
        <v>95</v>
      </c>
      <c r="E161" s="138" t="s">
        <v>768</v>
      </c>
      <c r="F161" s="85" t="s">
        <v>102</v>
      </c>
      <c r="G161" s="141">
        <v>2.17</v>
      </c>
      <c r="H161" s="142">
        <f t="shared" si="2"/>
        <v>3.4020000000000001</v>
      </c>
      <c r="I161" s="152"/>
      <c r="J161" s="143">
        <v>1</v>
      </c>
      <c r="K161" s="86" t="s">
        <v>1069</v>
      </c>
      <c r="L161" s="86" t="s">
        <v>1069</v>
      </c>
      <c r="M161" s="45" t="s">
        <v>1070</v>
      </c>
      <c r="P161" s="87"/>
    </row>
    <row r="162" spans="1:16" ht="40.5" x14ac:dyDescent="0.3">
      <c r="A162" s="83">
        <v>149</v>
      </c>
      <c r="B162" s="84">
        <v>33</v>
      </c>
      <c r="C162" s="84">
        <v>114</v>
      </c>
      <c r="D162" s="85" t="s">
        <v>103</v>
      </c>
      <c r="E162" s="138" t="s">
        <v>767</v>
      </c>
      <c r="F162" s="85" t="s">
        <v>766</v>
      </c>
      <c r="G162" s="141">
        <v>1.1000000000000001</v>
      </c>
      <c r="H162" s="142">
        <f t="shared" si="2"/>
        <v>3.4020000000000001</v>
      </c>
      <c r="I162" s="152"/>
      <c r="J162" s="143">
        <v>1</v>
      </c>
      <c r="K162" s="86" t="s">
        <v>1069</v>
      </c>
      <c r="L162" s="86" t="s">
        <v>1069</v>
      </c>
      <c r="M162" s="45" t="s">
        <v>1070</v>
      </c>
      <c r="P162" s="87"/>
    </row>
    <row r="163" spans="1:16" ht="73.5" customHeight="1" x14ac:dyDescent="0.3">
      <c r="A163" s="83">
        <v>150</v>
      </c>
      <c r="B163" s="84">
        <v>34</v>
      </c>
      <c r="C163" s="84">
        <v>116</v>
      </c>
      <c r="D163" s="85" t="s">
        <v>104</v>
      </c>
      <c r="E163" s="138" t="s">
        <v>765</v>
      </c>
      <c r="F163" s="85" t="s">
        <v>105</v>
      </c>
      <c r="G163" s="141">
        <v>0.88</v>
      </c>
      <c r="H163" s="142">
        <f t="shared" si="2"/>
        <v>3.4020000000000001</v>
      </c>
      <c r="I163" s="152"/>
      <c r="J163" s="143">
        <v>1</v>
      </c>
      <c r="K163" s="86" t="s">
        <v>1069</v>
      </c>
      <c r="L163" s="86" t="s">
        <v>1069</v>
      </c>
      <c r="M163" s="45" t="s">
        <v>1070</v>
      </c>
      <c r="P163" s="87"/>
    </row>
    <row r="164" spans="1:16" ht="61.5" customHeight="1" x14ac:dyDescent="0.3">
      <c r="A164" s="83">
        <v>151</v>
      </c>
      <c r="B164" s="84">
        <v>34</v>
      </c>
      <c r="C164" s="84">
        <v>116</v>
      </c>
      <c r="D164" s="85" t="s">
        <v>104</v>
      </c>
      <c r="E164" s="138" t="s">
        <v>764</v>
      </c>
      <c r="F164" s="85" t="s">
        <v>106</v>
      </c>
      <c r="G164" s="141">
        <v>0.92</v>
      </c>
      <c r="H164" s="142">
        <f t="shared" si="2"/>
        <v>3.4020000000000001</v>
      </c>
      <c r="I164" s="152"/>
      <c r="J164" s="143">
        <v>1</v>
      </c>
      <c r="K164" s="86" t="s">
        <v>1069</v>
      </c>
      <c r="L164" s="86" t="s">
        <v>1069</v>
      </c>
      <c r="M164" s="45" t="s">
        <v>1070</v>
      </c>
      <c r="P164" s="87"/>
    </row>
    <row r="165" spans="1:16" ht="61.5" customHeight="1" x14ac:dyDescent="0.3">
      <c r="A165" s="83">
        <v>152</v>
      </c>
      <c r="B165" s="84">
        <v>34</v>
      </c>
      <c r="C165" s="84">
        <v>116</v>
      </c>
      <c r="D165" s="85" t="s">
        <v>104</v>
      </c>
      <c r="E165" s="138" t="s">
        <v>763</v>
      </c>
      <c r="F165" s="85" t="s">
        <v>107</v>
      </c>
      <c r="G165" s="141">
        <v>1.56</v>
      </c>
      <c r="H165" s="142">
        <f t="shared" si="2"/>
        <v>3.4020000000000001</v>
      </c>
      <c r="I165" s="152"/>
      <c r="J165" s="143">
        <v>1</v>
      </c>
      <c r="K165" s="86" t="s">
        <v>1069</v>
      </c>
      <c r="L165" s="86" t="s">
        <v>1069</v>
      </c>
      <c r="M165" s="45" t="s">
        <v>1070</v>
      </c>
      <c r="P165" s="87"/>
    </row>
    <row r="166" spans="1:16" ht="52.5" customHeight="1" x14ac:dyDescent="0.3">
      <c r="A166" s="83">
        <v>153</v>
      </c>
      <c r="B166" s="84">
        <v>35</v>
      </c>
      <c r="C166" s="84">
        <v>122</v>
      </c>
      <c r="D166" s="85" t="s">
        <v>108</v>
      </c>
      <c r="E166" s="138" t="s">
        <v>762</v>
      </c>
      <c r="F166" s="85" t="s">
        <v>761</v>
      </c>
      <c r="G166" s="141">
        <v>1.08</v>
      </c>
      <c r="H166" s="142">
        <f t="shared" si="2"/>
        <v>3.4020000000000001</v>
      </c>
      <c r="I166" s="152"/>
      <c r="J166" s="143">
        <v>1</v>
      </c>
      <c r="K166" s="86" t="s">
        <v>1069</v>
      </c>
      <c r="L166" s="86" t="s">
        <v>1069</v>
      </c>
      <c r="M166" s="45" t="s">
        <v>1070</v>
      </c>
      <c r="P166" s="87"/>
    </row>
    <row r="167" spans="1:16" ht="114.75" customHeight="1" x14ac:dyDescent="0.3">
      <c r="A167" s="83">
        <v>154</v>
      </c>
      <c r="B167" s="84">
        <v>35</v>
      </c>
      <c r="C167" s="84">
        <v>122</v>
      </c>
      <c r="D167" s="85" t="s">
        <v>108</v>
      </c>
      <c r="E167" s="138" t="s">
        <v>760</v>
      </c>
      <c r="F167" s="85" t="s">
        <v>759</v>
      </c>
      <c r="G167" s="141">
        <v>1.41</v>
      </c>
      <c r="H167" s="142">
        <f t="shared" si="2"/>
        <v>3.4020000000000001</v>
      </c>
      <c r="I167" s="152"/>
      <c r="J167" s="143">
        <v>1</v>
      </c>
      <c r="K167" s="86" t="s">
        <v>1069</v>
      </c>
      <c r="L167" s="86" t="s">
        <v>1069</v>
      </c>
      <c r="M167" s="45" t="s">
        <v>1070</v>
      </c>
      <c r="P167" s="87"/>
    </row>
    <row r="168" spans="1:16" ht="51.75" customHeight="1" x14ac:dyDescent="0.3">
      <c r="A168" s="83">
        <v>155</v>
      </c>
      <c r="B168" s="84">
        <v>35</v>
      </c>
      <c r="C168" s="84">
        <v>122</v>
      </c>
      <c r="D168" s="85" t="s">
        <v>108</v>
      </c>
      <c r="E168" s="138" t="s">
        <v>758</v>
      </c>
      <c r="F168" s="85" t="s">
        <v>109</v>
      </c>
      <c r="G168" s="141">
        <v>2.58</v>
      </c>
      <c r="H168" s="142">
        <f t="shared" si="2"/>
        <v>3.4020000000000001</v>
      </c>
      <c r="I168" s="152"/>
      <c r="J168" s="143">
        <v>1</v>
      </c>
      <c r="K168" s="86" t="s">
        <v>1069</v>
      </c>
      <c r="L168" s="86" t="s">
        <v>1069</v>
      </c>
      <c r="M168" s="45" t="s">
        <v>1070</v>
      </c>
      <c r="P168" s="87"/>
    </row>
    <row r="169" spans="1:16" ht="40.5" x14ac:dyDescent="0.3">
      <c r="A169" s="83">
        <v>156</v>
      </c>
      <c r="B169" s="84">
        <v>35</v>
      </c>
      <c r="C169" s="84">
        <v>122</v>
      </c>
      <c r="D169" s="85" t="s">
        <v>108</v>
      </c>
      <c r="E169" s="138" t="s">
        <v>757</v>
      </c>
      <c r="F169" s="85" t="s">
        <v>756</v>
      </c>
      <c r="G169" s="141">
        <v>12.27</v>
      </c>
      <c r="H169" s="142">
        <f t="shared" si="2"/>
        <v>3.4020000000000001</v>
      </c>
      <c r="I169" s="152"/>
      <c r="J169" s="143">
        <v>1</v>
      </c>
      <c r="K169" s="86" t="s">
        <v>1069</v>
      </c>
      <c r="L169" s="86" t="s">
        <v>1069</v>
      </c>
      <c r="M169" s="45" t="s">
        <v>1070</v>
      </c>
      <c r="P169" s="87"/>
    </row>
    <row r="170" spans="1:16" ht="40.5" x14ac:dyDescent="0.3">
      <c r="A170" s="83">
        <v>157</v>
      </c>
      <c r="B170" s="84">
        <v>36</v>
      </c>
      <c r="C170" s="84">
        <v>0</v>
      </c>
      <c r="D170" s="85" t="s">
        <v>110</v>
      </c>
      <c r="E170" s="138" t="s">
        <v>755</v>
      </c>
      <c r="F170" s="85" t="s">
        <v>111</v>
      </c>
      <c r="G170" s="141">
        <v>7.86</v>
      </c>
      <c r="H170" s="142">
        <f t="shared" si="2"/>
        <v>3.4020000000000001</v>
      </c>
      <c r="I170" s="152"/>
      <c r="J170" s="143">
        <v>1</v>
      </c>
      <c r="K170" s="86" t="s">
        <v>1069</v>
      </c>
      <c r="L170" s="86" t="s">
        <v>1069</v>
      </c>
      <c r="M170" s="45" t="s">
        <v>1070</v>
      </c>
      <c r="P170" s="87"/>
    </row>
    <row r="171" spans="1:16" ht="74.25" customHeight="1" x14ac:dyDescent="0.3">
      <c r="A171" s="83">
        <v>158</v>
      </c>
      <c r="B171" s="84">
        <v>36</v>
      </c>
      <c r="C171" s="84">
        <v>0</v>
      </c>
      <c r="D171" s="85" t="s">
        <v>110</v>
      </c>
      <c r="E171" s="138" t="s">
        <v>754</v>
      </c>
      <c r="F171" s="85" t="s">
        <v>112</v>
      </c>
      <c r="G171" s="141">
        <v>0.56000000000000005</v>
      </c>
      <c r="H171" s="142">
        <f t="shared" si="2"/>
        <v>3.4020000000000001</v>
      </c>
      <c r="I171" s="152"/>
      <c r="J171" s="143">
        <v>1</v>
      </c>
      <c r="K171" s="86" t="s">
        <v>1069</v>
      </c>
      <c r="L171" s="86" t="s">
        <v>1069</v>
      </c>
      <c r="M171" s="45" t="s">
        <v>1070</v>
      </c>
      <c r="P171" s="87"/>
    </row>
    <row r="172" spans="1:16" ht="81" x14ac:dyDescent="0.3">
      <c r="A172" s="83">
        <v>159</v>
      </c>
      <c r="B172" s="84">
        <v>36</v>
      </c>
      <c r="C172" s="84">
        <v>0</v>
      </c>
      <c r="D172" s="85" t="s">
        <v>110</v>
      </c>
      <c r="E172" s="138" t="s">
        <v>753</v>
      </c>
      <c r="F172" s="85" t="s">
        <v>752</v>
      </c>
      <c r="G172" s="141">
        <v>0.46</v>
      </c>
      <c r="H172" s="142">
        <f t="shared" si="2"/>
        <v>3.4020000000000001</v>
      </c>
      <c r="I172" s="152"/>
      <c r="J172" s="143">
        <v>1</v>
      </c>
      <c r="K172" s="86" t="s">
        <v>1069</v>
      </c>
      <c r="L172" s="86" t="s">
        <v>1069</v>
      </c>
      <c r="M172" s="45" t="s">
        <v>1070</v>
      </c>
      <c r="P172" s="87"/>
    </row>
    <row r="173" spans="1:16" ht="55.5" customHeight="1" x14ac:dyDescent="0.3">
      <c r="A173" s="83">
        <v>160</v>
      </c>
      <c r="B173" s="84">
        <v>36</v>
      </c>
      <c r="C173" s="84">
        <v>0</v>
      </c>
      <c r="D173" s="85" t="s">
        <v>110</v>
      </c>
      <c r="E173" s="138" t="s">
        <v>751</v>
      </c>
      <c r="F173" s="85" t="s">
        <v>113</v>
      </c>
      <c r="G173" s="141">
        <v>7.4</v>
      </c>
      <c r="H173" s="142">
        <f t="shared" si="2"/>
        <v>3.4020000000000001</v>
      </c>
      <c r="I173" s="152"/>
      <c r="J173" s="143">
        <v>1</v>
      </c>
      <c r="K173" s="86" t="s">
        <v>1069</v>
      </c>
      <c r="L173" s="86" t="s">
        <v>1069</v>
      </c>
      <c r="M173" s="45" t="s">
        <v>1070</v>
      </c>
      <c r="P173" s="87"/>
    </row>
    <row r="174" spans="1:16" ht="55.5" customHeight="1" x14ac:dyDescent="0.3">
      <c r="A174" s="83">
        <v>161</v>
      </c>
      <c r="B174" s="84">
        <v>36</v>
      </c>
      <c r="C174" s="84">
        <v>0</v>
      </c>
      <c r="D174" s="85" t="s">
        <v>110</v>
      </c>
      <c r="E174" s="138" t="s">
        <v>750</v>
      </c>
      <c r="F174" s="85" t="s">
        <v>114</v>
      </c>
      <c r="G174" s="141">
        <v>0.4</v>
      </c>
      <c r="H174" s="142">
        <f t="shared" si="2"/>
        <v>3.4020000000000001</v>
      </c>
      <c r="I174" s="152"/>
      <c r="J174" s="143">
        <v>1</v>
      </c>
      <c r="K174" s="86" t="s">
        <v>1069</v>
      </c>
      <c r="L174" s="86" t="s">
        <v>1069</v>
      </c>
      <c r="M174" s="45" t="s">
        <v>1070</v>
      </c>
      <c r="P174" s="87"/>
    </row>
    <row r="175" spans="1:16" ht="60.75" x14ac:dyDescent="0.3">
      <c r="A175" s="83">
        <v>162</v>
      </c>
      <c r="B175" s="84">
        <v>36</v>
      </c>
      <c r="C175" s="84">
        <v>0</v>
      </c>
      <c r="D175" s="85" t="s">
        <v>110</v>
      </c>
      <c r="E175" s="138" t="s">
        <v>1161</v>
      </c>
      <c r="F175" s="85" t="s">
        <v>1130</v>
      </c>
      <c r="G175" s="141">
        <v>4.2300000000000004</v>
      </c>
      <c r="H175" s="142">
        <f t="shared" si="2"/>
        <v>3.4020000000000001</v>
      </c>
      <c r="I175" s="152">
        <v>1.83E-2</v>
      </c>
      <c r="J175" s="143">
        <v>1</v>
      </c>
      <c r="K175" s="86" t="s">
        <v>1069</v>
      </c>
      <c r="L175" s="86" t="s">
        <v>1069</v>
      </c>
      <c r="M175" s="45" t="s">
        <v>1070</v>
      </c>
      <c r="P175" s="87"/>
    </row>
    <row r="176" spans="1:16" ht="73.5" customHeight="1" x14ac:dyDescent="0.3">
      <c r="A176" s="83">
        <v>163</v>
      </c>
      <c r="B176" s="84">
        <v>36</v>
      </c>
      <c r="C176" s="84">
        <v>0</v>
      </c>
      <c r="D176" s="85" t="s">
        <v>110</v>
      </c>
      <c r="E176" s="138" t="s">
        <v>1162</v>
      </c>
      <c r="F176" s="85" t="s">
        <v>1132</v>
      </c>
      <c r="G176" s="141">
        <v>1.29</v>
      </c>
      <c r="H176" s="142">
        <f t="shared" si="2"/>
        <v>3.4020000000000001</v>
      </c>
      <c r="I176" s="152">
        <v>5.8499999999999996E-2</v>
      </c>
      <c r="J176" s="143">
        <v>1</v>
      </c>
      <c r="K176" s="86" t="s">
        <v>1069</v>
      </c>
      <c r="L176" s="86" t="s">
        <v>1069</v>
      </c>
      <c r="M176" s="45" t="s">
        <v>1070</v>
      </c>
      <c r="P176" s="87"/>
    </row>
    <row r="177" spans="1:16" ht="73.5" customHeight="1" x14ac:dyDescent="0.3">
      <c r="A177" s="83">
        <v>164</v>
      </c>
      <c r="B177" s="84">
        <v>36</v>
      </c>
      <c r="C177" s="84">
        <v>0</v>
      </c>
      <c r="D177" s="85" t="s">
        <v>110</v>
      </c>
      <c r="E177" s="138" t="s">
        <v>1163</v>
      </c>
      <c r="F177" s="85" t="s">
        <v>1134</v>
      </c>
      <c r="G177" s="141">
        <v>3.23</v>
      </c>
      <c r="H177" s="142">
        <f t="shared" si="2"/>
        <v>3.4020000000000001</v>
      </c>
      <c r="I177" s="152">
        <v>5.4299999999999994E-2</v>
      </c>
      <c r="J177" s="143">
        <v>1</v>
      </c>
      <c r="K177" s="86" t="s">
        <v>1069</v>
      </c>
      <c r="L177" s="86" t="s">
        <v>1069</v>
      </c>
      <c r="M177" s="45" t="s">
        <v>1070</v>
      </c>
      <c r="P177" s="87"/>
    </row>
    <row r="178" spans="1:16" ht="73.5" customHeight="1" x14ac:dyDescent="0.3">
      <c r="A178" s="83">
        <v>165</v>
      </c>
      <c r="B178" s="84">
        <v>36</v>
      </c>
      <c r="C178" s="84">
        <v>0</v>
      </c>
      <c r="D178" s="85" t="s">
        <v>110</v>
      </c>
      <c r="E178" s="138" t="s">
        <v>1164</v>
      </c>
      <c r="F178" s="85" t="s">
        <v>1136</v>
      </c>
      <c r="G178" s="141">
        <v>8.93</v>
      </c>
      <c r="H178" s="142">
        <f t="shared" si="2"/>
        <v>3.4020000000000001</v>
      </c>
      <c r="I178" s="152">
        <v>8.9399999999999993E-2</v>
      </c>
      <c r="J178" s="143">
        <v>1</v>
      </c>
      <c r="K178" s="86" t="s">
        <v>1069</v>
      </c>
      <c r="L178" s="86" t="s">
        <v>1069</v>
      </c>
      <c r="M178" s="45" t="s">
        <v>1070</v>
      </c>
      <c r="P178" s="87"/>
    </row>
    <row r="179" spans="1:16" ht="73.5" customHeight="1" x14ac:dyDescent="0.3">
      <c r="A179" s="83">
        <v>167</v>
      </c>
      <c r="B179" s="84">
        <v>37</v>
      </c>
      <c r="C179" s="84" t="s">
        <v>401</v>
      </c>
      <c r="D179" s="85" t="s">
        <v>115</v>
      </c>
      <c r="E179" s="138" t="s">
        <v>749</v>
      </c>
      <c r="F179" s="85" t="s">
        <v>748</v>
      </c>
      <c r="G179" s="141">
        <v>1.98</v>
      </c>
      <c r="H179" s="142">
        <f t="shared" si="2"/>
        <v>3.4020000000000001</v>
      </c>
      <c r="I179" s="152"/>
      <c r="J179" s="170">
        <v>1.4</v>
      </c>
      <c r="K179" s="86" t="s">
        <v>1069</v>
      </c>
      <c r="L179" s="86" t="s">
        <v>1069</v>
      </c>
      <c r="M179" s="45" t="s">
        <v>1070</v>
      </c>
      <c r="P179" s="87"/>
    </row>
    <row r="180" spans="1:16" ht="73.5" customHeight="1" x14ac:dyDescent="0.3">
      <c r="A180" s="83">
        <v>168</v>
      </c>
      <c r="B180" s="84">
        <v>37</v>
      </c>
      <c r="C180" s="84" t="s">
        <v>401</v>
      </c>
      <c r="D180" s="85" t="s">
        <v>115</v>
      </c>
      <c r="E180" s="138" t="s">
        <v>747</v>
      </c>
      <c r="F180" s="85" t="s">
        <v>116</v>
      </c>
      <c r="G180" s="141">
        <v>2.31</v>
      </c>
      <c r="H180" s="142">
        <f t="shared" si="2"/>
        <v>3.4020000000000001</v>
      </c>
      <c r="I180" s="152"/>
      <c r="J180" s="170">
        <v>1.4</v>
      </c>
      <c r="K180" s="86" t="s">
        <v>1069</v>
      </c>
      <c r="L180" s="86" t="s">
        <v>1069</v>
      </c>
      <c r="M180" s="45" t="s">
        <v>1070</v>
      </c>
      <c r="P180" s="87"/>
    </row>
    <row r="181" spans="1:16" ht="93.75" customHeight="1" x14ac:dyDescent="0.3">
      <c r="A181" s="83">
        <v>169</v>
      </c>
      <c r="B181" s="84">
        <v>37</v>
      </c>
      <c r="C181" s="84" t="s">
        <v>401</v>
      </c>
      <c r="D181" s="85" t="s">
        <v>115</v>
      </c>
      <c r="E181" s="138" t="s">
        <v>746</v>
      </c>
      <c r="F181" s="85" t="s">
        <v>745</v>
      </c>
      <c r="G181" s="141">
        <v>1.52</v>
      </c>
      <c r="H181" s="142">
        <f t="shared" si="2"/>
        <v>3.4020000000000001</v>
      </c>
      <c r="I181" s="152"/>
      <c r="J181" s="170">
        <v>1.4</v>
      </c>
      <c r="K181" s="86" t="s">
        <v>1069</v>
      </c>
      <c r="L181" s="86" t="s">
        <v>1069</v>
      </c>
      <c r="M181" s="45" t="s">
        <v>1070</v>
      </c>
      <c r="P181" s="87"/>
    </row>
    <row r="182" spans="1:16" ht="97.5" customHeight="1" x14ac:dyDescent="0.3">
      <c r="A182" s="83">
        <v>170</v>
      </c>
      <c r="B182" s="84">
        <v>37</v>
      </c>
      <c r="C182" s="84" t="s">
        <v>401</v>
      </c>
      <c r="D182" s="85" t="s">
        <v>115</v>
      </c>
      <c r="E182" s="138" t="s">
        <v>744</v>
      </c>
      <c r="F182" s="85" t="s">
        <v>117</v>
      </c>
      <c r="G182" s="141">
        <v>1.82</v>
      </c>
      <c r="H182" s="142">
        <f t="shared" si="2"/>
        <v>3.4020000000000001</v>
      </c>
      <c r="I182" s="152"/>
      <c r="J182" s="170">
        <v>1.4</v>
      </c>
      <c r="K182" s="86" t="s">
        <v>1069</v>
      </c>
      <c r="L182" s="86" t="s">
        <v>1069</v>
      </c>
      <c r="M182" s="45" t="s">
        <v>1070</v>
      </c>
      <c r="P182" s="87"/>
    </row>
    <row r="183" spans="1:16" ht="66" customHeight="1" x14ac:dyDescent="0.3">
      <c r="A183" s="83">
        <v>171</v>
      </c>
      <c r="B183" s="84">
        <v>37</v>
      </c>
      <c r="C183" s="84" t="s">
        <v>401</v>
      </c>
      <c r="D183" s="85" t="s">
        <v>115</v>
      </c>
      <c r="E183" s="138" t="s">
        <v>743</v>
      </c>
      <c r="F183" s="85" t="s">
        <v>742</v>
      </c>
      <c r="G183" s="141">
        <v>1.39</v>
      </c>
      <c r="H183" s="142">
        <f t="shared" si="2"/>
        <v>3.4020000000000001</v>
      </c>
      <c r="I183" s="152"/>
      <c r="J183" s="170">
        <v>1.4</v>
      </c>
      <c r="K183" s="86" t="s">
        <v>1069</v>
      </c>
      <c r="L183" s="86" t="s">
        <v>1069</v>
      </c>
      <c r="M183" s="45" t="s">
        <v>1070</v>
      </c>
      <c r="P183" s="87"/>
    </row>
    <row r="184" spans="1:16" ht="66" customHeight="1" x14ac:dyDescent="0.3">
      <c r="A184" s="83">
        <v>172</v>
      </c>
      <c r="B184" s="84">
        <v>37</v>
      </c>
      <c r="C184" s="84" t="s">
        <v>401</v>
      </c>
      <c r="D184" s="85" t="s">
        <v>115</v>
      </c>
      <c r="E184" s="138" t="s">
        <v>741</v>
      </c>
      <c r="F184" s="85" t="s">
        <v>118</v>
      </c>
      <c r="G184" s="141">
        <v>1.67</v>
      </c>
      <c r="H184" s="142">
        <f t="shared" si="2"/>
        <v>3.4020000000000001</v>
      </c>
      <c r="I184" s="152"/>
      <c r="J184" s="170">
        <v>1.4</v>
      </c>
      <c r="K184" s="86" t="s">
        <v>1069</v>
      </c>
      <c r="L184" s="86" t="s">
        <v>1069</v>
      </c>
      <c r="M184" s="45" t="s">
        <v>1070</v>
      </c>
      <c r="P184" s="87"/>
    </row>
    <row r="185" spans="1:16" ht="66" customHeight="1" x14ac:dyDescent="0.3">
      <c r="A185" s="83">
        <v>173</v>
      </c>
      <c r="B185" s="84">
        <v>37</v>
      </c>
      <c r="C185" s="84" t="s">
        <v>401</v>
      </c>
      <c r="D185" s="85" t="s">
        <v>115</v>
      </c>
      <c r="E185" s="138" t="s">
        <v>740</v>
      </c>
      <c r="F185" s="85" t="s">
        <v>739</v>
      </c>
      <c r="G185" s="141">
        <v>0.85</v>
      </c>
      <c r="H185" s="142">
        <f t="shared" si="2"/>
        <v>3.4020000000000001</v>
      </c>
      <c r="I185" s="152"/>
      <c r="J185" s="170">
        <v>1.4</v>
      </c>
      <c r="K185" s="86" t="s">
        <v>1069</v>
      </c>
      <c r="L185" s="86" t="s">
        <v>1069</v>
      </c>
      <c r="M185" s="45" t="s">
        <v>1070</v>
      </c>
      <c r="P185" s="87"/>
    </row>
    <row r="186" spans="1:16" ht="66" customHeight="1" x14ac:dyDescent="0.3">
      <c r="A186" s="83">
        <v>174</v>
      </c>
      <c r="B186" s="84">
        <v>37</v>
      </c>
      <c r="C186" s="84" t="s">
        <v>401</v>
      </c>
      <c r="D186" s="85" t="s">
        <v>115</v>
      </c>
      <c r="E186" s="138" t="s">
        <v>738</v>
      </c>
      <c r="F186" s="85" t="s">
        <v>119</v>
      </c>
      <c r="G186" s="141">
        <v>1.0900000000000001</v>
      </c>
      <c r="H186" s="142">
        <f t="shared" si="2"/>
        <v>3.4020000000000001</v>
      </c>
      <c r="I186" s="152"/>
      <c r="J186" s="170">
        <v>1.4</v>
      </c>
      <c r="K186" s="86" t="s">
        <v>1069</v>
      </c>
      <c r="L186" s="86" t="s">
        <v>1069</v>
      </c>
      <c r="M186" s="45" t="s">
        <v>1070</v>
      </c>
      <c r="P186" s="87"/>
    </row>
    <row r="187" spans="1:16" ht="69.75" customHeight="1" x14ac:dyDescent="0.3">
      <c r="A187" s="83">
        <v>175</v>
      </c>
      <c r="B187" s="84">
        <v>37</v>
      </c>
      <c r="C187" s="84" t="s">
        <v>401</v>
      </c>
      <c r="D187" s="85" t="s">
        <v>115</v>
      </c>
      <c r="E187" s="138" t="s">
        <v>737</v>
      </c>
      <c r="F187" s="85" t="s">
        <v>120</v>
      </c>
      <c r="G187" s="141">
        <v>1.5</v>
      </c>
      <c r="H187" s="142">
        <f t="shared" si="2"/>
        <v>3.4020000000000001</v>
      </c>
      <c r="I187" s="152"/>
      <c r="J187" s="170">
        <v>1.4</v>
      </c>
      <c r="K187" s="86" t="s">
        <v>1069</v>
      </c>
      <c r="L187" s="86" t="s">
        <v>1069</v>
      </c>
      <c r="M187" s="45" t="s">
        <v>1070</v>
      </c>
      <c r="P187" s="87"/>
    </row>
    <row r="188" spans="1:16" ht="90" customHeight="1" x14ac:dyDescent="0.3">
      <c r="A188" s="83">
        <v>176</v>
      </c>
      <c r="B188" s="84">
        <v>37</v>
      </c>
      <c r="C188" s="84" t="s">
        <v>401</v>
      </c>
      <c r="D188" s="85" t="s">
        <v>115</v>
      </c>
      <c r="E188" s="138" t="s">
        <v>736</v>
      </c>
      <c r="F188" s="85" t="s">
        <v>121</v>
      </c>
      <c r="G188" s="141">
        <v>1.8</v>
      </c>
      <c r="H188" s="142">
        <f t="shared" si="2"/>
        <v>3.4020000000000001</v>
      </c>
      <c r="I188" s="152"/>
      <c r="J188" s="170">
        <v>1.4</v>
      </c>
      <c r="K188" s="86" t="s">
        <v>1069</v>
      </c>
      <c r="L188" s="86" t="s">
        <v>1069</v>
      </c>
      <c r="M188" s="45" t="s">
        <v>1070</v>
      </c>
      <c r="P188" s="87"/>
    </row>
    <row r="189" spans="1:16" ht="55.5" customHeight="1" x14ac:dyDescent="0.3">
      <c r="A189" s="83">
        <v>177</v>
      </c>
      <c r="B189" s="84">
        <v>37</v>
      </c>
      <c r="C189" s="84" t="s">
        <v>401</v>
      </c>
      <c r="D189" s="85" t="s">
        <v>115</v>
      </c>
      <c r="E189" s="138" t="s">
        <v>735</v>
      </c>
      <c r="F189" s="85" t="s">
        <v>122</v>
      </c>
      <c r="G189" s="141">
        <v>2.75</v>
      </c>
      <c r="H189" s="142">
        <f t="shared" si="2"/>
        <v>3.4020000000000001</v>
      </c>
      <c r="I189" s="152"/>
      <c r="J189" s="170">
        <v>1.4</v>
      </c>
      <c r="K189" s="86" t="s">
        <v>1069</v>
      </c>
      <c r="L189" s="86" t="s">
        <v>1069</v>
      </c>
      <c r="M189" s="45" t="s">
        <v>1070</v>
      </c>
      <c r="P189" s="87"/>
    </row>
    <row r="190" spans="1:16" ht="74.25" customHeight="1" x14ac:dyDescent="0.3">
      <c r="A190" s="83">
        <v>178</v>
      </c>
      <c r="B190" s="84">
        <v>37</v>
      </c>
      <c r="C190" s="84" t="s">
        <v>401</v>
      </c>
      <c r="D190" s="85" t="s">
        <v>115</v>
      </c>
      <c r="E190" s="138" t="s">
        <v>734</v>
      </c>
      <c r="F190" s="85" t="s">
        <v>733</v>
      </c>
      <c r="G190" s="141">
        <v>2.35</v>
      </c>
      <c r="H190" s="142">
        <f t="shared" si="2"/>
        <v>3.4020000000000001</v>
      </c>
      <c r="I190" s="152"/>
      <c r="J190" s="170">
        <v>1.4</v>
      </c>
      <c r="K190" s="86" t="s">
        <v>1069</v>
      </c>
      <c r="L190" s="86" t="s">
        <v>1069</v>
      </c>
      <c r="M190" s="45" t="s">
        <v>1070</v>
      </c>
      <c r="P190" s="87"/>
    </row>
    <row r="191" spans="1:16" ht="40.5" x14ac:dyDescent="0.3">
      <c r="A191" s="83">
        <v>179</v>
      </c>
      <c r="B191" s="84">
        <v>37</v>
      </c>
      <c r="C191" s="84" t="s">
        <v>401</v>
      </c>
      <c r="D191" s="85" t="s">
        <v>115</v>
      </c>
      <c r="E191" s="138" t="s">
        <v>1036</v>
      </c>
      <c r="F191" s="85" t="s">
        <v>987</v>
      </c>
      <c r="G191" s="141">
        <v>1.76</v>
      </c>
      <c r="H191" s="142">
        <f t="shared" si="2"/>
        <v>3.4020000000000001</v>
      </c>
      <c r="I191" s="152"/>
      <c r="J191" s="170">
        <v>1.4</v>
      </c>
      <c r="K191" s="86" t="s">
        <v>1069</v>
      </c>
      <c r="L191" s="86" t="s">
        <v>1069</v>
      </c>
      <c r="M191" s="45" t="s">
        <v>1070</v>
      </c>
      <c r="P191" s="87"/>
    </row>
    <row r="192" spans="1:16" ht="66.75" customHeight="1" x14ac:dyDescent="0.3">
      <c r="A192" s="83">
        <v>180</v>
      </c>
      <c r="B192" s="84">
        <v>37</v>
      </c>
      <c r="C192" s="84" t="s">
        <v>401</v>
      </c>
      <c r="D192" s="85" t="s">
        <v>115</v>
      </c>
      <c r="E192" s="138" t="s">
        <v>1037</v>
      </c>
      <c r="F192" s="85" t="s">
        <v>989</v>
      </c>
      <c r="G192" s="141">
        <v>1.51</v>
      </c>
      <c r="H192" s="142">
        <f t="shared" si="2"/>
        <v>3.4020000000000001</v>
      </c>
      <c r="I192" s="152"/>
      <c r="J192" s="170">
        <v>1.4</v>
      </c>
      <c r="K192" s="86" t="s">
        <v>1069</v>
      </c>
      <c r="L192" s="86" t="s">
        <v>1069</v>
      </c>
      <c r="M192" s="45" t="s">
        <v>1070</v>
      </c>
      <c r="P192" s="87"/>
    </row>
    <row r="193" spans="1:16" ht="72" customHeight="1" x14ac:dyDescent="0.3">
      <c r="A193" s="83">
        <v>181</v>
      </c>
      <c r="B193" s="84">
        <v>37</v>
      </c>
      <c r="C193" s="84" t="s">
        <v>401</v>
      </c>
      <c r="D193" s="85" t="s">
        <v>115</v>
      </c>
      <c r="E193" s="138" t="s">
        <v>1038</v>
      </c>
      <c r="F193" s="85" t="s">
        <v>1039</v>
      </c>
      <c r="G193" s="141">
        <v>1</v>
      </c>
      <c r="H193" s="142">
        <f t="shared" si="2"/>
        <v>3.4020000000000001</v>
      </c>
      <c r="I193" s="152"/>
      <c r="J193" s="170">
        <v>1.4</v>
      </c>
      <c r="K193" s="86" t="s">
        <v>1069</v>
      </c>
      <c r="L193" s="86" t="s">
        <v>1069</v>
      </c>
      <c r="M193" s="45" t="s">
        <v>1070</v>
      </c>
      <c r="P193" s="87"/>
    </row>
    <row r="194" spans="1:16" ht="69" customHeight="1" x14ac:dyDescent="0.3">
      <c r="A194" s="83">
        <v>182</v>
      </c>
      <c r="B194" s="84">
        <v>37</v>
      </c>
      <c r="C194" s="84" t="s">
        <v>401</v>
      </c>
      <c r="D194" s="85" t="s">
        <v>115</v>
      </c>
      <c r="E194" s="138" t="s">
        <v>1040</v>
      </c>
      <c r="F194" s="85" t="s">
        <v>991</v>
      </c>
      <c r="G194" s="141">
        <v>1.4</v>
      </c>
      <c r="H194" s="142">
        <f t="shared" si="2"/>
        <v>3.4020000000000001</v>
      </c>
      <c r="I194" s="152"/>
      <c r="J194" s="170">
        <v>1.4</v>
      </c>
      <c r="K194" s="86" t="s">
        <v>1069</v>
      </c>
      <c r="L194" s="86" t="s">
        <v>1069</v>
      </c>
      <c r="M194" s="45" t="s">
        <v>1070</v>
      </c>
      <c r="P194" s="87"/>
    </row>
    <row r="195" spans="1:16" ht="42.75" customHeight="1" x14ac:dyDescent="0.3">
      <c r="A195" s="195" t="s">
        <v>1064</v>
      </c>
      <c r="B195" s="195"/>
      <c r="C195" s="195"/>
      <c r="D195" s="195"/>
      <c r="E195" s="195"/>
      <c r="F195" s="195"/>
      <c r="G195" s="195"/>
      <c r="H195" s="144"/>
      <c r="I195" s="144"/>
      <c r="J195" s="144"/>
      <c r="L195" s="90"/>
      <c r="M195" s="90"/>
      <c r="N195" s="90"/>
    </row>
    <row r="196" spans="1:16" ht="43.5" customHeight="1" x14ac:dyDescent="0.2">
      <c r="A196" s="194" t="s">
        <v>1171</v>
      </c>
      <c r="B196" s="194"/>
      <c r="C196" s="194"/>
      <c r="D196" s="194"/>
      <c r="E196" s="194"/>
      <c r="F196" s="194"/>
      <c r="G196" s="194"/>
      <c r="H196" s="194"/>
      <c r="I196" s="194"/>
      <c r="J196" s="194"/>
      <c r="K196" s="194"/>
      <c r="L196" s="194"/>
      <c r="M196" s="194"/>
      <c r="P196" s="146"/>
    </row>
    <row r="197" spans="1:16" s="147" customFormat="1" ht="24.75" customHeight="1" x14ac:dyDescent="0.3">
      <c r="A197" s="153"/>
      <c r="B197" s="154" t="s">
        <v>1172</v>
      </c>
      <c r="C197" s="155"/>
      <c r="D197" s="156"/>
      <c r="E197" s="154"/>
      <c r="F197" s="154"/>
      <c r="G197" s="154"/>
      <c r="H197" s="154"/>
      <c r="I197" s="154"/>
      <c r="J197" s="154"/>
      <c r="P197" s="148"/>
    </row>
    <row r="198" spans="1:16" ht="30" customHeight="1" x14ac:dyDescent="0.3">
      <c r="B198" s="91"/>
      <c r="C198" s="91"/>
      <c r="G198" s="139"/>
      <c r="H198" s="139"/>
      <c r="I198" s="149"/>
      <c r="J198" s="149"/>
      <c r="P198" s="150"/>
    </row>
    <row r="199" spans="1:16" ht="31.5" customHeight="1" x14ac:dyDescent="0.2">
      <c r="A199" s="194" t="s">
        <v>1177</v>
      </c>
      <c r="B199" s="194"/>
      <c r="C199" s="194"/>
      <c r="D199" s="194"/>
      <c r="E199" s="194"/>
      <c r="F199" s="194"/>
      <c r="G199" s="194"/>
      <c r="H199" s="194"/>
      <c r="I199" s="194"/>
      <c r="J199" s="194"/>
      <c r="K199" s="194"/>
      <c r="L199" s="194"/>
      <c r="M199" s="194"/>
      <c r="P199" s="150"/>
    </row>
    <row r="200" spans="1:16" ht="24.75" customHeight="1" x14ac:dyDescent="0.3">
      <c r="A200" s="157"/>
      <c r="B200" s="154" t="s">
        <v>1175</v>
      </c>
      <c r="C200" s="91"/>
      <c r="F200" s="81"/>
      <c r="G200" s="154" t="s">
        <v>1176</v>
      </c>
      <c r="H200" s="158"/>
      <c r="I200" s="149"/>
      <c r="J200" s="149"/>
      <c r="P200" s="150"/>
    </row>
  </sheetData>
  <autoFilter ref="A13:P197"/>
  <mergeCells count="18">
    <mergeCell ref="A196:M196"/>
    <mergeCell ref="A199:M199"/>
    <mergeCell ref="A195:G195"/>
    <mergeCell ref="L10:L11"/>
    <mergeCell ref="M10:M11"/>
    <mergeCell ref="A7:M7"/>
    <mergeCell ref="A8:F8"/>
    <mergeCell ref="G10:G11"/>
    <mergeCell ref="J10:J11"/>
    <mergeCell ref="K10:K11"/>
    <mergeCell ref="I10:I11"/>
    <mergeCell ref="A10:A12"/>
    <mergeCell ref="B10:B12"/>
    <mergeCell ref="C10:C12"/>
    <mergeCell ref="D10:D12"/>
    <mergeCell ref="E10:E12"/>
    <mergeCell ref="F10:F12"/>
    <mergeCell ref="H10:H11"/>
  </mergeCells>
  <conditionalFormatting sqref="F37:F38">
    <cfRule type="duplicateValues" dxfId="2" priority="2"/>
  </conditionalFormatting>
  <conditionalFormatting sqref="F19">
    <cfRule type="duplicateValues" dxfId="1" priority="1"/>
  </conditionalFormatting>
  <conditionalFormatting sqref="F14:F18 F20:F36 F39:F194">
    <cfRule type="duplicateValues" dxfId="0" priority="13"/>
  </conditionalFormatting>
  <pageMargins left="0.78740157480314965" right="0.19685039370078741" top="0.78740157480314965" bottom="0.78740157480314965" header="0.31496062992125984" footer="0.31496062992125984"/>
  <pageSetup paperSize="9" scale="32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22"/>
  <sheetViews>
    <sheetView view="pageBreakPreview" zoomScale="80" zoomScaleNormal="100" zoomScaleSheetLayoutView="80" workbookViewId="0">
      <selection activeCell="A21" sqref="A21:J21"/>
    </sheetView>
  </sheetViews>
  <sheetFormatPr defaultRowHeight="15" x14ac:dyDescent="0.25"/>
  <cols>
    <col min="1" max="1" width="9.140625" style="7"/>
    <col min="2" max="2" width="43" style="7" customWidth="1"/>
    <col min="3" max="3" width="9.140625" style="7"/>
    <col min="4" max="4" width="12.42578125" style="7" customWidth="1"/>
    <col min="5" max="5" width="10.28515625" style="7" customWidth="1"/>
    <col min="6" max="6" width="14.5703125" style="7" customWidth="1"/>
    <col min="7" max="7" width="12.5703125" style="7" customWidth="1"/>
    <col min="8" max="8" width="12.42578125" style="7" customWidth="1"/>
    <col min="9" max="9" width="10.28515625" style="7" customWidth="1"/>
    <col min="10" max="10" width="16.28515625" style="7" customWidth="1"/>
    <col min="11" max="16384" width="9.140625" style="7"/>
  </cols>
  <sheetData>
    <row r="1" spans="1:12" s="20" customFormat="1" ht="20.25" x14ac:dyDescent="0.3">
      <c r="A1" s="19"/>
      <c r="B1" s="19"/>
      <c r="C1" s="19"/>
      <c r="D1" s="19"/>
      <c r="E1" s="19"/>
      <c r="F1" s="21"/>
      <c r="G1" s="21"/>
      <c r="H1" s="19"/>
      <c r="I1" s="19"/>
      <c r="J1" s="94" t="str">
        <f>'Таблица 1_КСГ по КС '!M1</f>
        <v>Приложение №2</v>
      </c>
      <c r="L1" s="23"/>
    </row>
    <row r="2" spans="1:12" s="20" customFormat="1" ht="18.75" customHeight="1" x14ac:dyDescent="0.3">
      <c r="A2" s="19"/>
      <c r="B2" s="19"/>
      <c r="C2" s="19"/>
      <c r="F2" s="21"/>
      <c r="G2" s="21"/>
      <c r="J2" s="94" t="str">
        <f>'Таблица 1_КСГ по КС '!M2</f>
        <v>к Дополнительному соглашению № 9</v>
      </c>
      <c r="L2" s="23"/>
    </row>
    <row r="3" spans="1:12" s="20" customFormat="1" ht="18.75" customHeight="1" x14ac:dyDescent="0.3">
      <c r="A3" s="19"/>
      <c r="B3" s="19"/>
      <c r="C3" s="19"/>
      <c r="D3" s="19"/>
      <c r="E3" s="19"/>
      <c r="F3" s="21"/>
      <c r="G3" s="21"/>
      <c r="H3" s="19"/>
      <c r="I3" s="19"/>
      <c r="J3" s="94" t="str">
        <f>'Таблица 1_КСГ по КС '!M3</f>
        <v>от "21" октября 2022 года</v>
      </c>
      <c r="L3" s="23"/>
    </row>
    <row r="4" spans="1:12" s="20" customFormat="1" ht="20.25" x14ac:dyDescent="0.3">
      <c r="A4" s="19"/>
      <c r="B4" s="19"/>
      <c r="C4" s="19"/>
      <c r="J4" s="160">
        <f>'Таблица 1_КСГ по КС '!M4</f>
        <v>0</v>
      </c>
      <c r="L4" s="23"/>
    </row>
    <row r="5" spans="1:12" s="50" customFormat="1" ht="20.25" x14ac:dyDescent="0.3">
      <c r="A5" s="49"/>
      <c r="B5" s="49"/>
      <c r="C5" s="49"/>
      <c r="J5" s="51"/>
      <c r="L5" s="23"/>
    </row>
    <row r="6" spans="1:12" s="20" customFormat="1" ht="20.25" customHeight="1" x14ac:dyDescent="0.3">
      <c r="A6" s="19"/>
      <c r="B6" s="19"/>
      <c r="C6" s="19"/>
      <c r="F6" s="28"/>
      <c r="G6" s="28"/>
      <c r="J6" s="22" t="s">
        <v>1069</v>
      </c>
      <c r="L6" s="23"/>
    </row>
    <row r="7" spans="1:12" ht="35.25" customHeight="1" x14ac:dyDescent="0.25">
      <c r="A7" s="197" t="s">
        <v>924</v>
      </c>
      <c r="B7" s="197"/>
      <c r="C7" s="197"/>
      <c r="D7" s="197"/>
      <c r="E7" s="197"/>
      <c r="F7" s="197"/>
      <c r="G7" s="197"/>
      <c r="H7" s="197"/>
      <c r="I7" s="197"/>
      <c r="J7" s="197"/>
    </row>
    <row r="8" spans="1:12" ht="15.75" thickBot="1" x14ac:dyDescent="0.3"/>
    <row r="9" spans="1:12" ht="30" customHeight="1" x14ac:dyDescent="0.25">
      <c r="A9" s="198" t="s">
        <v>722</v>
      </c>
      <c r="B9" s="200" t="s">
        <v>723</v>
      </c>
      <c r="C9" s="202" t="s">
        <v>896</v>
      </c>
      <c r="D9" s="203"/>
      <c r="E9" s="203"/>
      <c r="F9" s="204"/>
      <c r="G9" s="202" t="s">
        <v>899</v>
      </c>
      <c r="H9" s="203"/>
      <c r="I9" s="203"/>
      <c r="J9" s="204"/>
    </row>
    <row r="10" spans="1:12" ht="118.5" customHeight="1" x14ac:dyDescent="0.25">
      <c r="A10" s="199"/>
      <c r="B10" s="201"/>
      <c r="C10" s="29" t="s">
        <v>726</v>
      </c>
      <c r="D10" s="30" t="s">
        <v>901</v>
      </c>
      <c r="E10" s="30" t="s">
        <v>727</v>
      </c>
      <c r="F10" s="31" t="s">
        <v>902</v>
      </c>
      <c r="G10" s="29" t="s">
        <v>726</v>
      </c>
      <c r="H10" s="30" t="s">
        <v>923</v>
      </c>
      <c r="I10" s="30" t="s">
        <v>727</v>
      </c>
      <c r="J10" s="31" t="s">
        <v>922</v>
      </c>
    </row>
    <row r="11" spans="1:12" ht="11.25" customHeight="1" x14ac:dyDescent="0.25">
      <c r="A11" s="32">
        <v>1</v>
      </c>
      <c r="B11" s="33">
        <v>2</v>
      </c>
      <c r="C11" s="29">
        <v>3</v>
      </c>
      <c r="D11" s="30">
        <v>4</v>
      </c>
      <c r="E11" s="30">
        <v>5</v>
      </c>
      <c r="F11" s="31">
        <v>6</v>
      </c>
      <c r="G11" s="29">
        <v>7</v>
      </c>
      <c r="H11" s="30">
        <v>8</v>
      </c>
      <c r="I11" s="30">
        <v>9</v>
      </c>
      <c r="J11" s="31">
        <v>10</v>
      </c>
    </row>
    <row r="12" spans="1:12" ht="29.25" customHeight="1" x14ac:dyDescent="0.25">
      <c r="A12" s="34">
        <v>1</v>
      </c>
      <c r="B12" s="35" t="s">
        <v>1067</v>
      </c>
      <c r="C12" s="12" t="s">
        <v>729</v>
      </c>
      <c r="D12" s="12" t="s">
        <v>729</v>
      </c>
      <c r="E12" s="12" t="s">
        <v>729</v>
      </c>
      <c r="F12" s="38" t="s">
        <v>729</v>
      </c>
      <c r="G12" s="12" t="s">
        <v>729</v>
      </c>
      <c r="H12" s="12" t="s">
        <v>729</v>
      </c>
      <c r="I12" s="12" t="s">
        <v>729</v>
      </c>
      <c r="J12" s="38" t="s">
        <v>729</v>
      </c>
    </row>
    <row r="13" spans="1:12" s="66" customFormat="1" ht="29.25" customHeight="1" x14ac:dyDescent="0.25">
      <c r="A13" s="59" t="s">
        <v>1058</v>
      </c>
      <c r="B13" s="60" t="s">
        <v>23</v>
      </c>
      <c r="C13" s="61">
        <v>3</v>
      </c>
      <c r="D13" s="62">
        <v>1.25</v>
      </c>
      <c r="E13" s="63" t="s">
        <v>729</v>
      </c>
      <c r="F13" s="64" t="s">
        <v>729</v>
      </c>
      <c r="G13" s="61">
        <v>3</v>
      </c>
      <c r="H13" s="62">
        <v>1.25</v>
      </c>
      <c r="I13" s="65" t="s">
        <v>729</v>
      </c>
      <c r="J13" s="64" t="s">
        <v>729</v>
      </c>
    </row>
    <row r="14" spans="1:12" s="66" customFormat="1" ht="29.25" customHeight="1" x14ac:dyDescent="0.25">
      <c r="A14" s="59" t="s">
        <v>1059</v>
      </c>
      <c r="B14" s="60" t="s">
        <v>73</v>
      </c>
      <c r="C14" s="61">
        <v>3</v>
      </c>
      <c r="D14" s="62">
        <v>1.25</v>
      </c>
      <c r="E14" s="63" t="s">
        <v>729</v>
      </c>
      <c r="F14" s="64" t="s">
        <v>729</v>
      </c>
      <c r="G14" s="61">
        <v>3</v>
      </c>
      <c r="H14" s="62">
        <v>1.25</v>
      </c>
      <c r="I14" s="65" t="s">
        <v>729</v>
      </c>
      <c r="J14" s="64" t="s">
        <v>729</v>
      </c>
    </row>
    <row r="15" spans="1:12" s="66" customFormat="1" ht="29.25" customHeight="1" x14ac:dyDescent="0.25">
      <c r="A15" s="59" t="s">
        <v>1060</v>
      </c>
      <c r="B15" s="60" t="s">
        <v>81</v>
      </c>
      <c r="C15" s="61">
        <v>3</v>
      </c>
      <c r="D15" s="62">
        <v>1.25</v>
      </c>
      <c r="E15" s="63" t="s">
        <v>729</v>
      </c>
      <c r="F15" s="64" t="s">
        <v>729</v>
      </c>
      <c r="G15" s="61">
        <v>3</v>
      </c>
      <c r="H15" s="62">
        <v>1.25</v>
      </c>
      <c r="I15" s="65" t="s">
        <v>729</v>
      </c>
      <c r="J15" s="64" t="s">
        <v>729</v>
      </c>
    </row>
    <row r="16" spans="1:12" s="66" customFormat="1" ht="29.25" customHeight="1" x14ac:dyDescent="0.25">
      <c r="A16" s="59" t="s">
        <v>1061</v>
      </c>
      <c r="B16" s="60" t="s">
        <v>1062</v>
      </c>
      <c r="C16" s="61">
        <v>2</v>
      </c>
      <c r="D16" s="62">
        <v>1.05</v>
      </c>
      <c r="E16" s="63" t="s">
        <v>729</v>
      </c>
      <c r="F16" s="64" t="s">
        <v>729</v>
      </c>
      <c r="G16" s="61">
        <v>2</v>
      </c>
      <c r="H16" s="62">
        <v>1.05</v>
      </c>
      <c r="I16" s="65" t="s">
        <v>729</v>
      </c>
      <c r="J16" s="64" t="s">
        <v>729</v>
      </c>
    </row>
    <row r="17" spans="1:10" ht="29.25" customHeight="1" x14ac:dyDescent="0.25">
      <c r="A17" s="34">
        <v>2</v>
      </c>
      <c r="B17" s="41" t="s">
        <v>1066</v>
      </c>
      <c r="C17" s="42" t="s">
        <v>729</v>
      </c>
      <c r="D17" s="43" t="s">
        <v>729</v>
      </c>
      <c r="E17" s="40" t="s">
        <v>729</v>
      </c>
      <c r="F17" s="38" t="s">
        <v>729</v>
      </c>
      <c r="G17" s="39">
        <v>1</v>
      </c>
      <c r="H17" s="44">
        <v>0.9</v>
      </c>
      <c r="I17" s="12" t="s">
        <v>729</v>
      </c>
      <c r="J17" s="38" t="s">
        <v>729</v>
      </c>
    </row>
    <row r="18" spans="1:10" ht="29.25" customHeight="1" x14ac:dyDescent="0.25">
      <c r="A18" s="34">
        <v>3</v>
      </c>
      <c r="B18" s="35" t="s">
        <v>725</v>
      </c>
      <c r="C18" s="36">
        <v>2</v>
      </c>
      <c r="D18" s="37">
        <v>1.05</v>
      </c>
      <c r="E18" s="40" t="s">
        <v>729</v>
      </c>
      <c r="F18" s="38" t="s">
        <v>729</v>
      </c>
      <c r="G18" s="39">
        <v>1</v>
      </c>
      <c r="H18" s="44">
        <v>0.9</v>
      </c>
      <c r="I18" s="12" t="s">
        <v>729</v>
      </c>
      <c r="J18" s="38" t="s">
        <v>729</v>
      </c>
    </row>
    <row r="19" spans="1:10" s="52" customFormat="1" ht="29.25" customHeight="1" x14ac:dyDescent="0.25">
      <c r="A19" s="34">
        <v>4</v>
      </c>
      <c r="B19" s="35" t="s">
        <v>1180</v>
      </c>
      <c r="C19" s="36">
        <v>1</v>
      </c>
      <c r="D19" s="37">
        <v>0.9</v>
      </c>
      <c r="E19" s="40" t="s">
        <v>729</v>
      </c>
      <c r="F19" s="38" t="s">
        <v>729</v>
      </c>
      <c r="G19" s="39" t="s">
        <v>729</v>
      </c>
      <c r="H19" s="44" t="s">
        <v>729</v>
      </c>
      <c r="I19" s="12" t="s">
        <v>729</v>
      </c>
      <c r="J19" s="38" t="s">
        <v>729</v>
      </c>
    </row>
    <row r="20" spans="1:10" ht="29.25" customHeight="1" x14ac:dyDescent="0.25">
      <c r="A20" s="34">
        <v>5</v>
      </c>
      <c r="B20" s="35" t="s">
        <v>724</v>
      </c>
      <c r="C20" s="36">
        <v>2</v>
      </c>
      <c r="D20" s="37">
        <v>1.05</v>
      </c>
      <c r="E20" s="40" t="s">
        <v>729</v>
      </c>
      <c r="F20" s="38" t="s">
        <v>729</v>
      </c>
      <c r="G20" s="39">
        <v>2</v>
      </c>
      <c r="H20" s="44">
        <v>1.05</v>
      </c>
      <c r="I20" s="12" t="s">
        <v>729</v>
      </c>
      <c r="J20" s="38" t="s">
        <v>729</v>
      </c>
    </row>
    <row r="21" spans="1:10" s="52" customFormat="1" ht="29.25" customHeight="1" thickBot="1" x14ac:dyDescent="0.3">
      <c r="A21" s="34">
        <v>6</v>
      </c>
      <c r="B21" s="35" t="s">
        <v>1181</v>
      </c>
      <c r="C21" s="36" t="s">
        <v>729</v>
      </c>
      <c r="D21" s="37" t="s">
        <v>729</v>
      </c>
      <c r="E21" s="40" t="s">
        <v>729</v>
      </c>
      <c r="F21" s="38" t="s">
        <v>729</v>
      </c>
      <c r="G21" s="39">
        <v>1</v>
      </c>
      <c r="H21" s="44">
        <v>0.9</v>
      </c>
      <c r="I21" s="12" t="s">
        <v>729</v>
      </c>
      <c r="J21" s="38" t="s">
        <v>729</v>
      </c>
    </row>
    <row r="22" spans="1:10" ht="27.75" customHeight="1" x14ac:dyDescent="0.25">
      <c r="A22" s="196" t="s">
        <v>903</v>
      </c>
      <c r="B22" s="196"/>
      <c r="C22" s="196"/>
      <c r="D22" s="196"/>
      <c r="E22" s="196"/>
      <c r="F22" s="196"/>
      <c r="G22" s="196"/>
      <c r="H22" s="196"/>
      <c r="I22" s="196"/>
      <c r="J22" s="196"/>
    </row>
  </sheetData>
  <mergeCells count="6">
    <mergeCell ref="A22:J22"/>
    <mergeCell ref="A7:J7"/>
    <mergeCell ref="A9:A10"/>
    <mergeCell ref="B9:B10"/>
    <mergeCell ref="C9:F9"/>
    <mergeCell ref="G9:J9"/>
  </mergeCells>
  <pageMargins left="0.78740157480314965" right="0.39370078740157483" top="0.74803149606299213" bottom="0.74803149606299213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D21"/>
  <sheetViews>
    <sheetView tabSelected="1" view="pageBreakPreview" topLeftCell="A10" zoomScale="80" zoomScaleNormal="100" zoomScaleSheetLayoutView="80" workbookViewId="0">
      <selection activeCell="L10" sqref="L10"/>
    </sheetView>
  </sheetViews>
  <sheetFormatPr defaultColWidth="9.140625" defaultRowHeight="15" x14ac:dyDescent="0.25"/>
  <cols>
    <col min="1" max="1" width="9.140625" style="7"/>
    <col min="2" max="2" width="70.85546875" style="7" customWidth="1"/>
    <col min="3" max="3" width="14" style="7" customWidth="1"/>
    <col min="4" max="4" width="36" style="7" customWidth="1"/>
    <col min="5" max="16384" width="9.140625" style="7"/>
  </cols>
  <sheetData>
    <row r="1" spans="1:4" s="20" customFormat="1" ht="20.25" x14ac:dyDescent="0.3">
      <c r="A1" s="19"/>
      <c r="B1" s="19"/>
      <c r="C1" s="21"/>
      <c r="D1" s="107" t="str">
        <f>'Таблица 1_КСГ по КС '!M1</f>
        <v>Приложение №2</v>
      </c>
    </row>
    <row r="2" spans="1:4" s="20" customFormat="1" ht="18.75" customHeight="1" x14ac:dyDescent="0.3">
      <c r="A2" s="19"/>
      <c r="B2" s="19"/>
      <c r="C2" s="21"/>
      <c r="D2" s="107" t="str">
        <f>'Таблица 1_КСГ по КС '!M2</f>
        <v>к Дополнительному соглашению № 9</v>
      </c>
    </row>
    <row r="3" spans="1:4" s="20" customFormat="1" ht="18.75" customHeight="1" x14ac:dyDescent="0.3">
      <c r="A3" s="19"/>
      <c r="B3" s="19"/>
      <c r="C3" s="21"/>
      <c r="D3" s="107" t="str">
        <f>'Таблица 1_КСГ по КС '!M3</f>
        <v>от "21" октября 2022 года</v>
      </c>
    </row>
    <row r="4" spans="1:4" s="20" customFormat="1" ht="18.75" x14ac:dyDescent="0.3">
      <c r="A4" s="19"/>
      <c r="B4" s="19"/>
      <c r="D4" s="161">
        <f>'Таблица 1_КСГ по КС '!M4</f>
        <v>0</v>
      </c>
    </row>
    <row r="5" spans="1:4" s="50" customFormat="1" ht="15.75" x14ac:dyDescent="0.25">
      <c r="A5" s="49"/>
      <c r="B5" s="49"/>
      <c r="D5" s="51"/>
    </row>
    <row r="6" spans="1:4" s="20" customFormat="1" ht="20.25" customHeight="1" x14ac:dyDescent="0.25">
      <c r="A6" s="19"/>
      <c r="B6" s="19"/>
      <c r="C6" s="28"/>
      <c r="D6" s="108" t="s">
        <v>1070</v>
      </c>
    </row>
    <row r="7" spans="1:4" ht="54" customHeight="1" x14ac:dyDescent="0.25">
      <c r="A7" s="207" t="s">
        <v>1073</v>
      </c>
      <c r="B7" s="207"/>
      <c r="C7" s="207"/>
      <c r="D7" s="207"/>
    </row>
    <row r="8" spans="1:4" x14ac:dyDescent="0.25">
      <c r="A8" s="6"/>
      <c r="B8" s="6"/>
      <c r="C8" s="6"/>
    </row>
    <row r="9" spans="1:4" ht="69.75" customHeight="1" x14ac:dyDescent="0.25">
      <c r="A9" s="11" t="s">
        <v>904</v>
      </c>
      <c r="B9" s="11" t="s">
        <v>905</v>
      </c>
      <c r="C9" s="11" t="s">
        <v>1178</v>
      </c>
      <c r="D9" s="11" t="s">
        <v>897</v>
      </c>
    </row>
    <row r="10" spans="1:4" s="52" customFormat="1" ht="87" customHeight="1" x14ac:dyDescent="0.25">
      <c r="A10" s="47">
        <v>1</v>
      </c>
      <c r="B10" s="48" t="s">
        <v>1074</v>
      </c>
      <c r="C10" s="47">
        <v>0.2</v>
      </c>
      <c r="D10" s="47"/>
    </row>
    <row r="11" spans="1:4" s="52" customFormat="1" ht="81" customHeight="1" x14ac:dyDescent="0.25">
      <c r="A11" s="47">
        <v>2</v>
      </c>
      <c r="B11" s="98" t="s">
        <v>1075</v>
      </c>
      <c r="C11" s="47">
        <v>0.6</v>
      </c>
      <c r="D11" s="47"/>
    </row>
    <row r="12" spans="1:4" ht="65.25" customHeight="1" x14ac:dyDescent="0.25">
      <c r="A12" s="47">
        <v>3</v>
      </c>
      <c r="B12" s="48" t="s">
        <v>1083</v>
      </c>
      <c r="C12" s="47">
        <v>0.2</v>
      </c>
      <c r="D12" s="47" t="s">
        <v>1082</v>
      </c>
    </row>
    <row r="13" spans="1:4" s="52" customFormat="1" ht="43.5" customHeight="1" x14ac:dyDescent="0.25">
      <c r="A13" s="47">
        <v>4</v>
      </c>
      <c r="B13" s="48" t="s">
        <v>1085</v>
      </c>
      <c r="C13" s="47">
        <v>0.2</v>
      </c>
      <c r="D13" s="47"/>
    </row>
    <row r="14" spans="1:4" s="52" customFormat="1" ht="165" customHeight="1" x14ac:dyDescent="0.25">
      <c r="A14" s="47">
        <v>5</v>
      </c>
      <c r="B14" s="48" t="s">
        <v>1076</v>
      </c>
      <c r="C14" s="47">
        <v>0.6</v>
      </c>
      <c r="D14" s="47" t="s">
        <v>1084</v>
      </c>
    </row>
    <row r="15" spans="1:4" ht="51.75" customHeight="1" x14ac:dyDescent="0.25">
      <c r="A15" s="47">
        <v>6</v>
      </c>
      <c r="B15" s="48" t="s">
        <v>1077</v>
      </c>
      <c r="C15" s="47">
        <v>0.05</v>
      </c>
      <c r="D15" s="46" t="s">
        <v>1063</v>
      </c>
    </row>
    <row r="16" spans="1:4" s="52" customFormat="1" ht="51.75" customHeight="1" x14ac:dyDescent="0.25">
      <c r="A16" s="47">
        <v>7</v>
      </c>
      <c r="B16" s="48" t="s">
        <v>1078</v>
      </c>
      <c r="C16" s="47">
        <v>0.47</v>
      </c>
      <c r="D16" s="46" t="s">
        <v>1063</v>
      </c>
    </row>
    <row r="17" spans="1:4" s="52" customFormat="1" ht="51.75" customHeight="1" x14ac:dyDescent="0.25">
      <c r="A17" s="47">
        <v>8</v>
      </c>
      <c r="B17" s="48" t="s">
        <v>1079</v>
      </c>
      <c r="C17" s="47">
        <v>1.1599999999999999</v>
      </c>
      <c r="D17" s="46" t="s">
        <v>1063</v>
      </c>
    </row>
    <row r="18" spans="1:4" s="52" customFormat="1" ht="51.75" customHeight="1" x14ac:dyDescent="0.25">
      <c r="A18" s="47">
        <v>9</v>
      </c>
      <c r="B18" s="48" t="s">
        <v>1080</v>
      </c>
      <c r="C18" s="47">
        <v>2.0699999999999998</v>
      </c>
      <c r="D18" s="46" t="s">
        <v>1063</v>
      </c>
    </row>
    <row r="19" spans="1:4" s="52" customFormat="1" ht="51.75" customHeight="1" x14ac:dyDescent="0.25">
      <c r="A19" s="47">
        <v>10</v>
      </c>
      <c r="B19" s="48" t="s">
        <v>1081</v>
      </c>
      <c r="C19" s="47">
        <v>3.49</v>
      </c>
      <c r="D19" s="46" t="s">
        <v>1063</v>
      </c>
    </row>
    <row r="20" spans="1:4" ht="15.75" customHeight="1" x14ac:dyDescent="0.25">
      <c r="A20" s="206"/>
      <c r="B20" s="206"/>
      <c r="C20" s="206"/>
      <c r="D20" s="206"/>
    </row>
    <row r="21" spans="1:4" ht="49.5" customHeight="1" x14ac:dyDescent="0.25">
      <c r="A21" s="205" t="s">
        <v>1179</v>
      </c>
      <c r="B21" s="205"/>
      <c r="C21" s="205"/>
      <c r="D21" s="205"/>
    </row>
  </sheetData>
  <mergeCells count="3">
    <mergeCell ref="A21:D21"/>
    <mergeCell ref="A20:D20"/>
    <mergeCell ref="A7:D7"/>
  </mergeCells>
  <pageMargins left="0.78740157480314965" right="0.19685039370078741" top="0.74803149606299213" bottom="0.55118110236220474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Таблица 1_КСГ по КС </vt:lpstr>
      <vt:lpstr>Таблица 2_КСГ по ДС</vt:lpstr>
      <vt:lpstr>Таблица 3_k уровня-подуровн</vt:lpstr>
      <vt:lpstr>Таблица 4_КСЛП</vt:lpstr>
      <vt:lpstr>'Таблица 1_КСГ по КС '!Заголовки_для_печати</vt:lpstr>
      <vt:lpstr>'Таблица 2_КСГ по ДС'!Заголовки_для_печати</vt:lpstr>
      <vt:lpstr>'Таблица 1_КСГ по КС '!Область_печати</vt:lpstr>
      <vt:lpstr>'Таблица 2_КСГ по ДС'!Область_печати</vt:lpstr>
      <vt:lpstr>'Таблица 3_k уровня-подуровн'!Область_печати</vt:lpstr>
      <vt:lpstr>'Таблица 4_КСЛП'!Область_печати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2022-10-23T22:59:16Z</dcterms:modified>
</cp:coreProperties>
</file>