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ТПОМС\ТПОМС 2021 год\ЗАКЛЮЧЕНИЕ\МИАЦ 11.02.2021 (таблицы)+заключение\"/>
    </mc:Choice>
  </mc:AlternateContent>
  <bookViews>
    <workbookView xWindow="480" yWindow="120" windowWidth="27795" windowHeight="12075"/>
  </bookViews>
  <sheets>
    <sheet name="БАЛАНС (ПРАВИЛЬНЫЙ)" sheetId="1" r:id="rId1"/>
  </sheets>
  <definedNames>
    <definedName name="_xlnm.Print_Area" localSheetId="0">'БАЛАНС (ПРАВИЛЬНЫЙ)'!$A$1:$H$22</definedName>
  </definedNames>
  <calcPr calcId="162913"/>
</workbook>
</file>

<file path=xl/calcChain.xml><?xml version="1.0" encoding="utf-8"?>
<calcChain xmlns="http://schemas.openxmlformats.org/spreadsheetml/2006/main">
  <c r="H10" i="1" l="1"/>
  <c r="G10" i="1"/>
  <c r="F10" i="1"/>
  <c r="F8" i="1" s="1"/>
  <c r="E10" i="1"/>
  <c r="E8" i="1" s="1"/>
  <c r="D10" i="1"/>
  <c r="C10" i="1"/>
  <c r="C8" i="1"/>
  <c r="H8" i="1"/>
  <c r="G8" i="1"/>
  <c r="D8" i="1" l="1"/>
</calcChain>
</file>

<file path=xl/sharedStrings.xml><?xml version="1.0" encoding="utf-8"?>
<sst xmlns="http://schemas.openxmlformats.org/spreadsheetml/2006/main" count="64" uniqueCount="34">
  <si>
    <t>Источники финансового обеспечения территориальной программы государственных гарантий оказания гражданам медицинской помощи</t>
  </si>
  <si>
    <t>2021 год</t>
  </si>
  <si>
    <t>2022 год</t>
  </si>
  <si>
    <t>2023 год</t>
  </si>
  <si>
    <t>Утвержденная стоимость территориальной программы</t>
  </si>
  <si>
    <t>всего (тыс. рублей)</t>
  </si>
  <si>
    <t>на 1 жителя (1 застрахованное лицо)
в год (руб.)</t>
  </si>
  <si>
    <t xml:space="preserve">Стоимость территориальной программы государственных гарантий всего (сумма строк 02 + 03)
в том числе:
</t>
  </si>
  <si>
    <t>01</t>
  </si>
  <si>
    <t xml:space="preserve">I. Средства консолидированного бюджета субъекта Российской Федерации </t>
  </si>
  <si>
    <t>02</t>
  </si>
  <si>
    <t>II. Стоимость территориальной программы ОМС всего
(сумма строк 04 + 08)</t>
  </si>
  <si>
    <t>03</t>
  </si>
  <si>
    <t>1. Стоимость  территориальной программы ОМС за счет средств обязательного медицинского страхования   в рамках базовой программы (сумма строк 05+ 06 + 07)                                             
в том числе:</t>
  </si>
  <si>
    <t>04</t>
  </si>
  <si>
    <t xml:space="preserve">1.1. субвенции из бюджета ФОМС </t>
  </si>
  <si>
    <t>05</t>
  </si>
  <si>
    <t>06</t>
  </si>
  <si>
    <t>1.3. прочие поступления</t>
  </si>
  <si>
    <t>07</t>
  </si>
  <si>
    <t>08</t>
  </si>
  <si>
    <t xml:space="preserve"> - </t>
  </si>
  <si>
    <t>2. 1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помощи.</t>
  </si>
  <si>
    <t>09</t>
  </si>
  <si>
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</si>
  <si>
    <t>10</t>
  </si>
  <si>
    <t>Справочно</t>
  </si>
  <si>
    <t>всего   (тыс. рублей)</t>
  </si>
  <si>
    <t>на 1 застрахованное лицо (руб.)</t>
  </si>
  <si>
    <t>Расходы на обеспечение выполнения ТФОМС своих функций</t>
  </si>
  <si>
    <r>
      <t>1.2.</t>
    </r>
    <r>
      <rPr>
        <i/>
        <strike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случае установления дополнительного объема страхового обеспечения по страховым случаям, установленным базовой программой ОМС</t>
    </r>
  </si>
  <si>
    <t>2. Межбюджетные трансферты  бюджетов субъектов Российской Федерации на финансовое обеспечение дополнительных видов и условий оказания медицинской помощи, в дополнение к установленным базовой программой ОМС, из них:</t>
  </si>
  <si>
    <t>СТОИМОСТЬ</t>
  </si>
  <si>
    <t xml:space="preserve"> территориальной программы государственных гарантий бесплатного оказания гражданам медицинской помощи по источникам ее финансового обеспечения на 2021 год 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</si>
</sst>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trike/>
      <sz val="10"/>
      <name val="Times New Roman"/>
      <family val="1"/>
      <charset val="204"/>
    </font>
    <font>
      <sz val="10"/>
      <color indexed="12"/>
      <name val="Arial Cyr"/>
      <charset val="204"/>
    </font>
    <font>
      <sz val="16"/>
      <name val="Arial Cyr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7">
    <xf numFmtId="0" fontId="0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4" borderId="0" applyNumberFormat="0" applyBorder="0" applyAlignment="0" applyProtection="0"/>
    <xf numFmtId="0" fontId="23" fillId="21" borderId="26" applyNumberFormat="0" applyAlignment="0" applyProtection="0"/>
    <xf numFmtId="0" fontId="24" fillId="22" borderId="27" applyNumberFormat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0" borderId="28" applyNumberFormat="0" applyFill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9" fillId="0" borderId="0" applyNumberFormat="0" applyFill="0" applyBorder="0" applyAlignment="0" applyProtection="0"/>
    <xf numFmtId="0" fontId="30" fillId="8" borderId="26" applyNumberFormat="0" applyAlignment="0" applyProtection="0"/>
    <xf numFmtId="0" fontId="31" fillId="0" borderId="31" applyNumberFormat="0" applyFill="0" applyAlignment="0" applyProtection="0"/>
    <xf numFmtId="0" fontId="32" fillId="23" borderId="0" applyNumberFormat="0" applyBorder="0" applyAlignment="0" applyProtection="0"/>
    <xf numFmtId="0" fontId="2" fillId="24" borderId="32" applyNumberFormat="0" applyFont="0" applyAlignment="0" applyProtection="0"/>
    <xf numFmtId="0" fontId="33" fillId="21" borderId="33" applyNumberFormat="0" applyAlignment="0" applyProtection="0"/>
    <xf numFmtId="0" fontId="34" fillId="0" borderId="0" applyNumberFormat="0" applyFill="0" applyBorder="0" applyAlignment="0" applyProtection="0"/>
    <xf numFmtId="0" fontId="35" fillId="0" borderId="34" applyNumberFormat="0" applyFill="0" applyAlignment="0" applyProtection="0"/>
    <xf numFmtId="0" fontId="3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47">
    <xf numFmtId="0" fontId="0" fillId="0" borderId="0" xfId="0"/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top" wrapText="1"/>
    </xf>
    <xf numFmtId="49" fontId="5" fillId="0" borderId="20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horizontal="left" vertical="center" wrapText="1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4" fontId="0" fillId="0" borderId="0" xfId="0" applyNumberFormat="1"/>
    <xf numFmtId="164" fontId="11" fillId="0" borderId="9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/>
    </xf>
    <xf numFmtId="164" fontId="11" fillId="0" borderId="14" xfId="0" applyNumberFormat="1" applyFont="1" applyFill="1" applyBorder="1" applyAlignment="1">
      <alignment horizontal="center" vertical="center"/>
    </xf>
    <xf numFmtId="0" fontId="15" fillId="0" borderId="0" xfId="0" applyFont="1" applyAlignment="1"/>
    <xf numFmtId="49" fontId="18" fillId="2" borderId="23" xfId="0" applyNumberFormat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left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2" fontId="18" fillId="2" borderId="23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 wrapText="1"/>
    </xf>
    <xf numFmtId="4" fontId="17" fillId="0" borderId="24" xfId="0" applyNumberFormat="1" applyFont="1" applyFill="1" applyBorder="1" applyAlignment="1">
      <alignment horizontal="center" vertical="center"/>
    </xf>
    <xf numFmtId="4" fontId="17" fillId="0" borderId="25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7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енежный 2" xfId="42"/>
    <cellStyle name="Денежный 3" xfId="43"/>
    <cellStyle name="Обычный" xfId="0" builtinId="0"/>
    <cellStyle name="Обычный 10" xfId="44"/>
    <cellStyle name="Обычный 11" xfId="45"/>
    <cellStyle name="Обычный 12" xfId="46"/>
    <cellStyle name="Обычный 13" xfId="47"/>
    <cellStyle name="Обычный 14" xfId="48"/>
    <cellStyle name="Обычный 15" xfId="49"/>
    <cellStyle name="Обычный 16" xfId="50"/>
    <cellStyle name="Обычный 17" xfId="51"/>
    <cellStyle name="Обычный 18" xfId="52"/>
    <cellStyle name="Обычный 18 2" xfId="53"/>
    <cellStyle name="Обычный 18 3" xfId="54"/>
    <cellStyle name="Обычный 19" xfId="55"/>
    <cellStyle name="Обычный 2" xfId="56"/>
    <cellStyle name="Обычный 2 2" xfId="57"/>
    <cellStyle name="Обычный 2 3" xfId="58"/>
    <cellStyle name="Обычный 2 4" xfId="59"/>
    <cellStyle name="Обычный 20" xfId="60"/>
    <cellStyle name="Обычный 20 2" xfId="61"/>
    <cellStyle name="Обычный 21" xfId="62"/>
    <cellStyle name="Обычный 22" xfId="63"/>
    <cellStyle name="Обычный 23" xfId="64"/>
    <cellStyle name="Обычный 24" xfId="65"/>
    <cellStyle name="Обычный 25" xfId="66"/>
    <cellStyle name="Обычный 3" xfId="67"/>
    <cellStyle name="Обычный 3 2" xfId="68"/>
    <cellStyle name="Обычный 4" xfId="69"/>
    <cellStyle name="Обычный 5" xfId="70"/>
    <cellStyle name="Обычный 6" xfId="71"/>
    <cellStyle name="Обычный 7" xfId="72"/>
    <cellStyle name="Обычный 8" xfId="73"/>
    <cellStyle name="Обычный 9" xfId="74"/>
    <cellStyle name="Финансовый 2" xfId="75"/>
    <cellStyle name="Финансовый 3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N25"/>
  <sheetViews>
    <sheetView tabSelected="1" view="pageBreakPreview" topLeftCell="A4" zoomScaleSheetLayoutView="100" workbookViewId="0">
      <selection activeCell="C11" sqref="C11:H11"/>
    </sheetView>
  </sheetViews>
  <sheetFormatPr defaultColWidth="9.140625" defaultRowHeight="12.75" x14ac:dyDescent="0.2"/>
  <cols>
    <col min="1" max="1" width="69.42578125" customWidth="1"/>
    <col min="2" max="2" width="18.5703125" customWidth="1"/>
    <col min="3" max="3" width="16.42578125" customWidth="1"/>
    <col min="4" max="4" width="14.140625" customWidth="1"/>
    <col min="5" max="8" width="12.85546875" customWidth="1"/>
    <col min="9" max="9" width="15.5703125" customWidth="1"/>
    <col min="10" max="10" width="12.140625" customWidth="1"/>
    <col min="11" max="11" width="15.85546875" customWidth="1"/>
    <col min="12" max="12" width="13.28515625" customWidth="1"/>
    <col min="13" max="13" width="14.140625" customWidth="1"/>
    <col min="14" max="19" width="8.140625" customWidth="1"/>
    <col min="20" max="20" width="9.28515625" customWidth="1"/>
    <col min="21" max="24" width="8.140625" customWidth="1"/>
  </cols>
  <sheetData>
    <row r="1" spans="1:14" ht="18" customHeight="1" x14ac:dyDescent="0.2">
      <c r="A1" s="34" t="s">
        <v>32</v>
      </c>
      <c r="B1" s="34"/>
      <c r="C1" s="34"/>
      <c r="D1" s="34"/>
      <c r="E1" s="34"/>
      <c r="F1" s="34"/>
      <c r="G1" s="34"/>
      <c r="H1" s="34"/>
    </row>
    <row r="2" spans="1:14" ht="42" customHeight="1" thickBot="1" x14ac:dyDescent="0.25">
      <c r="A2" s="36" t="s">
        <v>33</v>
      </c>
      <c r="B2" s="36"/>
      <c r="C2" s="36"/>
      <c r="D2" s="36"/>
      <c r="E2" s="36"/>
      <c r="F2" s="36"/>
      <c r="G2" s="36"/>
      <c r="H2" s="36"/>
    </row>
    <row r="3" spans="1:14" ht="19.5" thickBot="1" x14ac:dyDescent="0.25">
      <c r="A3" s="37" t="s">
        <v>0</v>
      </c>
      <c r="B3" s="40"/>
      <c r="C3" s="43" t="s">
        <v>1</v>
      </c>
      <c r="D3" s="44"/>
      <c r="E3" s="43" t="s">
        <v>2</v>
      </c>
      <c r="F3" s="44"/>
      <c r="G3" s="43" t="s">
        <v>3</v>
      </c>
      <c r="H3" s="44"/>
    </row>
    <row r="4" spans="1:14" ht="35.25" customHeight="1" x14ac:dyDescent="0.2">
      <c r="A4" s="38"/>
      <c r="B4" s="41"/>
      <c r="C4" s="45" t="s">
        <v>4</v>
      </c>
      <c r="D4" s="46"/>
      <c r="E4" s="45" t="s">
        <v>4</v>
      </c>
      <c r="F4" s="46"/>
      <c r="G4" s="45" t="s">
        <v>4</v>
      </c>
      <c r="H4" s="46"/>
    </row>
    <row r="5" spans="1:14" ht="9.75" customHeight="1" x14ac:dyDescent="0.2">
      <c r="A5" s="38"/>
      <c r="B5" s="41"/>
      <c r="C5" s="32" t="s">
        <v>5</v>
      </c>
      <c r="D5" s="30" t="s">
        <v>6</v>
      </c>
      <c r="E5" s="32" t="s">
        <v>5</v>
      </c>
      <c r="F5" s="30" t="s">
        <v>6</v>
      </c>
      <c r="G5" s="32" t="s">
        <v>5</v>
      </c>
      <c r="H5" s="30" t="s">
        <v>6</v>
      </c>
    </row>
    <row r="6" spans="1:14" ht="42" customHeight="1" thickBot="1" x14ac:dyDescent="0.25">
      <c r="A6" s="39"/>
      <c r="B6" s="42"/>
      <c r="C6" s="33"/>
      <c r="D6" s="31"/>
      <c r="E6" s="33"/>
      <c r="F6" s="31"/>
      <c r="G6" s="33"/>
      <c r="H6" s="31"/>
    </row>
    <row r="7" spans="1:14" ht="12" customHeight="1" x14ac:dyDescent="0.2">
      <c r="A7" s="1">
        <v>1</v>
      </c>
      <c r="B7" s="2">
        <v>2</v>
      </c>
      <c r="C7" s="3">
        <v>5</v>
      </c>
      <c r="D7" s="4">
        <v>6</v>
      </c>
      <c r="E7" s="3"/>
      <c r="F7" s="4"/>
      <c r="G7" s="3"/>
      <c r="H7" s="4"/>
    </row>
    <row r="8" spans="1:14" ht="40.5" customHeight="1" x14ac:dyDescent="0.2">
      <c r="A8" s="5" t="s">
        <v>7</v>
      </c>
      <c r="B8" s="6" t="s">
        <v>8</v>
      </c>
      <c r="C8" s="9">
        <f>C9+C10</f>
        <v>5703633.5</v>
      </c>
      <c r="D8" s="10">
        <f>D9+D10</f>
        <v>39962.68</v>
      </c>
      <c r="E8" s="9">
        <f t="shared" ref="E8:H8" si="0">E9+E10</f>
        <v>5977284.8000000007</v>
      </c>
      <c r="F8" s="10">
        <f t="shared" si="0"/>
        <v>41880.03</v>
      </c>
      <c r="G8" s="9">
        <f t="shared" si="0"/>
        <v>6319426.4000000004</v>
      </c>
      <c r="H8" s="10">
        <f t="shared" si="0"/>
        <v>44277.25</v>
      </c>
    </row>
    <row r="9" spans="1:14" ht="23.25" customHeight="1" x14ac:dyDescent="0.2">
      <c r="A9" s="7" t="s">
        <v>9</v>
      </c>
      <c r="B9" s="6" t="s">
        <v>10</v>
      </c>
      <c r="C9" s="25"/>
      <c r="D9" s="26"/>
      <c r="E9" s="25"/>
      <c r="F9" s="26"/>
      <c r="G9" s="25"/>
      <c r="H9" s="26"/>
    </row>
    <row r="10" spans="1:14" ht="31.5" customHeight="1" x14ac:dyDescent="0.2">
      <c r="A10" s="8" t="s">
        <v>11</v>
      </c>
      <c r="B10" s="6" t="s">
        <v>12</v>
      </c>
      <c r="C10" s="9">
        <f t="shared" ref="C10:H10" si="1">C11</f>
        <v>5703633.5</v>
      </c>
      <c r="D10" s="10">
        <f t="shared" si="1"/>
        <v>39962.68</v>
      </c>
      <c r="E10" s="9">
        <f t="shared" si="1"/>
        <v>5977284.8000000007</v>
      </c>
      <c r="F10" s="10">
        <f t="shared" si="1"/>
        <v>41880.03</v>
      </c>
      <c r="G10" s="9">
        <f t="shared" si="1"/>
        <v>6319426.4000000004</v>
      </c>
      <c r="H10" s="10">
        <f t="shared" si="1"/>
        <v>44277.25</v>
      </c>
    </row>
    <row r="11" spans="1:14" ht="54.75" customHeight="1" x14ac:dyDescent="0.2">
      <c r="A11" s="7" t="s">
        <v>13</v>
      </c>
      <c r="B11" s="6" t="s">
        <v>14</v>
      </c>
      <c r="C11" s="11">
        <v>5703633.5</v>
      </c>
      <c r="D11" s="12">
        <v>39962.68</v>
      </c>
      <c r="E11" s="11">
        <v>5977284.8000000007</v>
      </c>
      <c r="F11" s="12">
        <v>41880.03</v>
      </c>
      <c r="G11" s="11">
        <v>6319426.4000000004</v>
      </c>
      <c r="H11" s="12">
        <v>44277.25</v>
      </c>
    </row>
    <row r="12" spans="1:14" ht="16.5" customHeight="1" x14ac:dyDescent="0.2">
      <c r="A12" s="13" t="s">
        <v>15</v>
      </c>
      <c r="B12" s="6" t="s">
        <v>16</v>
      </c>
      <c r="C12" s="11">
        <v>5703633.5</v>
      </c>
      <c r="D12" s="12">
        <v>39962.68</v>
      </c>
      <c r="E12" s="11">
        <v>5977284.8000000007</v>
      </c>
      <c r="F12" s="12">
        <v>41880.03</v>
      </c>
      <c r="G12" s="11">
        <v>6319426.4000000004</v>
      </c>
      <c r="H12" s="12">
        <v>44277.25</v>
      </c>
    </row>
    <row r="13" spans="1:14" ht="67.5" customHeight="1" x14ac:dyDescent="0.2">
      <c r="A13" s="13" t="s">
        <v>30</v>
      </c>
      <c r="B13" s="6" t="s">
        <v>17</v>
      </c>
      <c r="C13" s="11">
        <v>0</v>
      </c>
      <c r="D13" s="12">
        <v>0</v>
      </c>
      <c r="E13" s="11">
        <v>0</v>
      </c>
      <c r="F13" s="12">
        <v>0</v>
      </c>
      <c r="G13" s="11">
        <v>0</v>
      </c>
      <c r="H13" s="12">
        <v>0</v>
      </c>
      <c r="I13" s="14"/>
      <c r="J13" s="14"/>
      <c r="K13" s="14"/>
      <c r="L13" s="14"/>
      <c r="M13" s="14"/>
      <c r="N13" s="14"/>
    </row>
    <row r="14" spans="1:14" ht="20.25" customHeight="1" x14ac:dyDescent="0.2">
      <c r="A14" s="13" t="s">
        <v>18</v>
      </c>
      <c r="B14" s="6" t="s">
        <v>19</v>
      </c>
      <c r="C14" s="11">
        <v>0</v>
      </c>
      <c r="D14" s="12">
        <v>0</v>
      </c>
      <c r="E14" s="11">
        <v>0</v>
      </c>
      <c r="F14" s="12">
        <v>0</v>
      </c>
      <c r="G14" s="11"/>
      <c r="H14" s="12">
        <v>0</v>
      </c>
    </row>
    <row r="15" spans="1:14" ht="48" customHeight="1" x14ac:dyDescent="0.2">
      <c r="A15" s="7" t="s">
        <v>31</v>
      </c>
      <c r="B15" s="6" t="s">
        <v>20</v>
      </c>
      <c r="C15" s="15" t="s">
        <v>21</v>
      </c>
      <c r="D15" s="12" t="s">
        <v>21</v>
      </c>
      <c r="E15" s="15" t="s">
        <v>21</v>
      </c>
      <c r="F15" s="12" t="s">
        <v>21</v>
      </c>
      <c r="G15" s="15" t="s">
        <v>21</v>
      </c>
      <c r="H15" s="12" t="s">
        <v>21</v>
      </c>
    </row>
    <row r="16" spans="1:14" ht="55.5" customHeight="1" x14ac:dyDescent="0.2">
      <c r="A16" s="13" t="s">
        <v>22</v>
      </c>
      <c r="B16" s="6" t="s">
        <v>23</v>
      </c>
      <c r="C16" s="15" t="s">
        <v>21</v>
      </c>
      <c r="D16" s="12" t="s">
        <v>21</v>
      </c>
      <c r="E16" s="15" t="s">
        <v>21</v>
      </c>
      <c r="F16" s="12" t="s">
        <v>21</v>
      </c>
      <c r="G16" s="15" t="s">
        <v>21</v>
      </c>
      <c r="H16" s="12" t="s">
        <v>21</v>
      </c>
    </row>
    <row r="17" spans="1:8" ht="72.75" customHeight="1" thickBot="1" x14ac:dyDescent="0.25">
      <c r="A17" s="16" t="s">
        <v>24</v>
      </c>
      <c r="B17" s="17" t="s">
        <v>25</v>
      </c>
      <c r="C17" s="18" t="s">
        <v>21</v>
      </c>
      <c r="D17" s="19" t="s">
        <v>21</v>
      </c>
      <c r="E17" s="18" t="s">
        <v>21</v>
      </c>
      <c r="F17" s="19" t="s">
        <v>21</v>
      </c>
      <c r="G17" s="18" t="s">
        <v>21</v>
      </c>
      <c r="H17" s="19" t="s">
        <v>21</v>
      </c>
    </row>
    <row r="18" spans="1:8" ht="14.25" customHeight="1" x14ac:dyDescent="0.2">
      <c r="A18" s="35"/>
      <c r="B18" s="35"/>
      <c r="C18" s="35"/>
      <c r="D18" s="35"/>
    </row>
    <row r="19" spans="1:8" ht="12.75" customHeight="1" x14ac:dyDescent="0.3">
      <c r="B19" s="20"/>
    </row>
    <row r="20" spans="1:8" ht="12.75" customHeight="1" x14ac:dyDescent="0.2">
      <c r="A20" s="27" t="s">
        <v>26</v>
      </c>
      <c r="B20" s="28" t="s">
        <v>1</v>
      </c>
      <c r="C20" s="29"/>
      <c r="D20" s="28" t="s">
        <v>2</v>
      </c>
      <c r="E20" s="29"/>
      <c r="F20" s="28" t="s">
        <v>3</v>
      </c>
      <c r="G20" s="29"/>
    </row>
    <row r="21" spans="1:8" ht="34.5" customHeight="1" x14ac:dyDescent="0.2">
      <c r="A21" s="27"/>
      <c r="B21" s="21" t="s">
        <v>27</v>
      </c>
      <c r="C21" s="21" t="s">
        <v>28</v>
      </c>
      <c r="D21" s="21" t="s">
        <v>27</v>
      </c>
      <c r="E21" s="21" t="s">
        <v>28</v>
      </c>
      <c r="F21" s="21" t="s">
        <v>27</v>
      </c>
      <c r="G21" s="21" t="s">
        <v>28</v>
      </c>
    </row>
    <row r="22" spans="1:8" ht="23.25" customHeight="1" x14ac:dyDescent="0.2">
      <c r="A22" s="22" t="s">
        <v>29</v>
      </c>
      <c r="B22" s="23">
        <v>86653.1</v>
      </c>
      <c r="C22" s="24">
        <v>607.14</v>
      </c>
      <c r="D22" s="23">
        <v>86653.1</v>
      </c>
      <c r="E22" s="24">
        <v>607.14</v>
      </c>
      <c r="F22" s="23">
        <v>86653.1</v>
      </c>
      <c r="G22" s="24">
        <v>607.14</v>
      </c>
    </row>
    <row r="23" spans="1:8" ht="12.75" customHeight="1" x14ac:dyDescent="0.3">
      <c r="A23" s="20"/>
      <c r="B23" s="20"/>
      <c r="C23" s="20"/>
      <c r="D23" s="20"/>
    </row>
    <row r="24" spans="1:8" ht="12.75" customHeight="1" x14ac:dyDescent="0.3">
      <c r="A24" s="20"/>
      <c r="B24" s="20"/>
      <c r="C24" s="20"/>
      <c r="D24" s="20"/>
    </row>
    <row r="25" spans="1:8" ht="12.75" customHeight="1" x14ac:dyDescent="0.3">
      <c r="A25" s="20"/>
      <c r="C25" s="20"/>
      <c r="D25" s="20"/>
    </row>
  </sheetData>
  <mergeCells count="21">
    <mergeCell ref="A1:H1"/>
    <mergeCell ref="H5:H6"/>
    <mergeCell ref="A18:D18"/>
    <mergeCell ref="A2:H2"/>
    <mergeCell ref="A3:A6"/>
    <mergeCell ref="B3:B6"/>
    <mergeCell ref="C3:D3"/>
    <mergeCell ref="E3:F3"/>
    <mergeCell ref="G3:H3"/>
    <mergeCell ref="C4:D4"/>
    <mergeCell ref="E4:F4"/>
    <mergeCell ref="G4:H4"/>
    <mergeCell ref="C5:C6"/>
    <mergeCell ref="A20:A21"/>
    <mergeCell ref="B20:C20"/>
    <mergeCell ref="D20:E20"/>
    <mergeCell ref="F20:G20"/>
    <mergeCell ref="D5:D6"/>
    <mergeCell ref="E5:E6"/>
    <mergeCell ref="F5:F6"/>
    <mergeCell ref="G5:G6"/>
  </mergeCells>
  <pageMargins left="0.23622047244094491" right="0.23622047244094491" top="0.31496062992125984" bottom="0.31496062992125984" header="0.27559055118110237" footer="0.2362204724409449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БАЛАНС (ПРАВИЛЬНЫЙ)</vt:lpstr>
      <vt:lpstr>'БАЛАНС (ПРАВИЛЬНЫЙ)'!Область_печати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kazanceva</cp:lastModifiedBy>
  <dcterms:created xsi:type="dcterms:W3CDTF">2021-02-11T04:00:37Z</dcterms:created>
  <dcterms:modified xsi:type="dcterms:W3CDTF">2021-02-11T05:48:34Z</dcterms:modified>
</cp:coreProperties>
</file>