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E31" i="2"/>
  <c r="E30" i="2" s="1"/>
  <c r="B15" i="2"/>
  <c r="D44" i="2"/>
  <c r="A48" i="2"/>
  <c r="F55" i="1"/>
  <c r="E35" i="2" l="1"/>
</calcChain>
</file>

<file path=xl/sharedStrings.xml><?xml version="1.0" encoding="utf-8"?>
<sst xmlns="http://schemas.openxmlformats.org/spreadsheetml/2006/main" count="181" uniqueCount="102">
  <si>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</si>
  <si>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</si>
  <si>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</si>
  <si>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</si>
  <si>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</si>
  <si>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</si>
  <si>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</si>
  <si>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</si>
  <si>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</si>
  <si>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</si>
  <si>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Посещений - всего, в том числе</t>
  </si>
  <si>
    <t>единиц</t>
  </si>
  <si>
    <t>2.1.</t>
  </si>
  <si>
    <t>2.2.</t>
  </si>
  <si>
    <t>(наименование цели)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</si>
  <si>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</si>
  <si>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</si>
  <si>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</si>
  <si>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</si>
  <si>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1.3.</t>
  </si>
  <si>
    <t>Ультразвуковое исследование сердечно-сосудистой системы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</si>
  <si>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</si>
  <si>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</si>
  <si>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</si>
  <si>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</si>
  <si>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</si>
  <si>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</si>
  <si>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</si>
  <si>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</si>
  <si>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</si>
  <si>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</si>
  <si>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</si>
  <si>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</si>
  <si>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</si>
  <si>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</si>
  <si>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</si>
  <si>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</si>
  <si>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</si>
  <si>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</si>
  <si>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</si>
  <si>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</si>
  <si>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</si>
  <si>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</si>
  <si>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</si>
  <si>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</si>
  <si>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</si>
  <si>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>Посещения с иными целями, всего - в том числе: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</si>
  <si>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</si>
  <si>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</si>
  <si>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</si>
  <si>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</si>
  <si>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</si>
  <si>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</si>
  <si>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</si>
  <si>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</si>
  <si>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</si>
  <si>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</si>
  <si>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</si>
  <si>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</si>
  <si>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</si>
  <si>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</si>
  <si>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</si>
  <si>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</si>
  <si>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</si>
  <si>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</si>
  <si>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</si>
  <si>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</si>
  <si>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</si>
  <si>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</si>
  <si>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</si>
  <si>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</si>
  <si>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</si>
  <si>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</si>
  <si>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</si>
  <si>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</si>
  <si>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</si>
  <si>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</si>
  <si>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</si>
  <si>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</si>
  <si>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</si>
  <si>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</si>
  <si>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</si>
  <si>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страхованию от 18.01.2021г.  № 4</t>
  </si>
  <si>
    <t>Магаданское областное государственное</t>
  </si>
  <si>
    <t xml:space="preserve">бюджетное учреждение здравоохранения </t>
  </si>
  <si>
    <t xml:space="preserve">2.1.1. </t>
  </si>
  <si>
    <t xml:space="preserve">2.1.2. </t>
  </si>
  <si>
    <t>диспансеризация определенных групп взрослого населения</t>
  </si>
  <si>
    <t>профилактические медицинские осмотры взрослого населения</t>
  </si>
  <si>
    <t xml:space="preserve">Посещения </t>
  </si>
  <si>
    <t>Хирургия</t>
  </si>
  <si>
    <t>Терапия</t>
  </si>
  <si>
    <t>Эндокринология</t>
  </si>
  <si>
    <t>И.Ч. Николов, главный врач</t>
  </si>
  <si>
    <t xml:space="preserve">2.1. </t>
  </si>
  <si>
    <t>3.1.1.</t>
  </si>
  <si>
    <t>3.1.2.</t>
  </si>
  <si>
    <t>3.1.3.</t>
  </si>
  <si>
    <t>Приложение № 2</t>
  </si>
  <si>
    <t>Магаданское областное государственное бюджетное учреждение здравоохранения  "Городская поликлиника"</t>
  </si>
  <si>
    <t xml:space="preserve"> "Городская поликлиника"</t>
  </si>
  <si>
    <t>А.Д. Щербакова,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</si>
</sst>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/>
    <xf numFmtId="0" fontId="1" fillId="0" borderId="9" xfId="0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3" fontId="1" fillId="0" borderId="4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0" fontId="3" fillId="0" borderId="1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view="pageBreakPreview" topLeftCell="A22" zoomScale="80" zoomScaleNormal="100" zoomScaleSheetLayoutView="80" workbookViewId="0">
      <selection activeCell="F33" sqref="F33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67" t="s">
        <v>44</v>
      </c>
      <c r="F1" s="67"/>
      <c r="G1" s="67"/>
    </row>
    <row r="2" spans="1:7" x14ac:dyDescent="0.3">
      <c r="E2" s="67" t="s">
        <v>67</v>
      </c>
      <c r="F2" s="67"/>
      <c r="G2" s="67"/>
    </row>
    <row r="3" spans="1:7" x14ac:dyDescent="0.3">
      <c r="E3" s="67" t="s">
        <v>0</v>
      </c>
      <c r="F3" s="67"/>
      <c r="G3" s="67"/>
    </row>
    <row r="4" spans="1:7" x14ac:dyDescent="0.3">
      <c r="E4" s="67" t="s">
        <v>1</v>
      </c>
      <c r="F4" s="67"/>
      <c r="G4" s="67"/>
    </row>
    <row r="5" spans="1:7" x14ac:dyDescent="0.3">
      <c r="E5" s="67" t="s">
        <v>82</v>
      </c>
      <c r="F5" s="67"/>
      <c r="G5" s="67"/>
    </row>
    <row r="8" spans="1:7" x14ac:dyDescent="0.3">
      <c r="B8" s="40" t="s">
        <v>79</v>
      </c>
      <c r="C8" s="40"/>
      <c r="D8" s="40"/>
      <c r="E8" s="40"/>
      <c r="F8" s="40"/>
    </row>
    <row r="9" spans="1:7" x14ac:dyDescent="0.3">
      <c r="B9" s="40" t="s">
        <v>80</v>
      </c>
      <c r="C9" s="40"/>
      <c r="D9" s="40"/>
      <c r="E9" s="40"/>
      <c r="F9" s="40"/>
    </row>
    <row r="10" spans="1:7" s="18" customFormat="1" ht="15" x14ac:dyDescent="0.25">
      <c r="B10" s="59" t="s">
        <v>68</v>
      </c>
      <c r="C10" s="59"/>
      <c r="D10" s="59"/>
      <c r="E10" s="59"/>
      <c r="F10" s="59"/>
    </row>
    <row r="11" spans="1:7" s="18" customFormat="1" ht="15" x14ac:dyDescent="0.25">
      <c r="B11" s="59" t="s">
        <v>69</v>
      </c>
      <c r="C11" s="59"/>
      <c r="D11" s="59"/>
      <c r="E11" s="59"/>
      <c r="F11" s="59"/>
    </row>
    <row r="12" spans="1:7" s="18" customFormat="1" ht="15" x14ac:dyDescent="0.25">
      <c r="B12" s="59" t="s">
        <v>70</v>
      </c>
      <c r="C12" s="59"/>
      <c r="D12" s="59"/>
      <c r="E12" s="59"/>
      <c r="F12" s="59"/>
    </row>
    <row r="13" spans="1:7" s="18" customFormat="1" ht="15" x14ac:dyDescent="0.25">
      <c r="B13" s="59" t="s">
        <v>71</v>
      </c>
      <c r="C13" s="59"/>
      <c r="D13" s="59"/>
      <c r="E13" s="59"/>
      <c r="F13" s="59"/>
    </row>
    <row r="14" spans="1:7" s="18" customFormat="1" ht="15" x14ac:dyDescent="0.25">
      <c r="B14" s="59" t="s">
        <v>72</v>
      </c>
      <c r="C14" s="59"/>
      <c r="D14" s="59"/>
      <c r="E14" s="59"/>
      <c r="F14" s="59"/>
    </row>
    <row r="15" spans="1:7" x14ac:dyDescent="0.3">
      <c r="B15" s="26"/>
      <c r="C15" s="26"/>
      <c r="D15" s="26"/>
      <c r="E15" s="26"/>
      <c r="F15" s="26"/>
    </row>
    <row r="16" spans="1:7" ht="39" customHeight="1" x14ac:dyDescent="0.3">
      <c r="A16" s="2"/>
      <c r="B16" s="61" t="s">
        <v>99</v>
      </c>
      <c r="C16" s="61"/>
      <c r="D16" s="61"/>
      <c r="E16" s="61"/>
      <c r="F16" s="61"/>
    </row>
    <row r="17" spans="1:7" s="18" customFormat="1" ht="14.25" customHeight="1" x14ac:dyDescent="0.25">
      <c r="B17" s="42" t="s">
        <v>73</v>
      </c>
      <c r="C17" s="42"/>
      <c r="D17" s="42"/>
      <c r="E17" s="42"/>
      <c r="F17" s="42"/>
    </row>
    <row r="18" spans="1:7" s="18" customFormat="1" ht="14.25" customHeight="1" x14ac:dyDescent="0.25">
      <c r="B18" s="59" t="s">
        <v>2</v>
      </c>
      <c r="C18" s="59"/>
      <c r="D18" s="59"/>
      <c r="E18" s="59"/>
      <c r="F18" s="59"/>
    </row>
    <row r="19" spans="1:7" s="18" customFormat="1" ht="14.25" customHeight="1" x14ac:dyDescent="0.25">
      <c r="B19" s="59" t="s">
        <v>74</v>
      </c>
      <c r="C19" s="59"/>
      <c r="D19" s="59"/>
      <c r="E19" s="59"/>
      <c r="F19" s="59"/>
    </row>
    <row r="21" spans="1:7" x14ac:dyDescent="0.3">
      <c r="A21" s="1" t="s">
        <v>45</v>
      </c>
    </row>
    <row r="23" spans="1:7" ht="37.5" customHeight="1" x14ac:dyDescent="0.3">
      <c r="A23" s="60" t="s">
        <v>42</v>
      </c>
      <c r="B23" s="60"/>
      <c r="C23" s="60"/>
      <c r="D23" s="60"/>
      <c r="E23" s="60"/>
      <c r="F23" s="60"/>
      <c r="G23" s="3"/>
    </row>
    <row r="25" spans="1:7" ht="52.5" customHeight="1" x14ac:dyDescent="0.3">
      <c r="A25" s="10" t="s">
        <v>64</v>
      </c>
      <c r="B25" s="63" t="s">
        <v>3</v>
      </c>
      <c r="C25" s="62"/>
      <c r="D25" s="64"/>
      <c r="E25" s="11" t="s">
        <v>4</v>
      </c>
      <c r="F25" s="24" t="s">
        <v>5</v>
      </c>
    </row>
    <row r="26" spans="1:7" ht="26.25" customHeight="1" x14ac:dyDescent="0.3">
      <c r="A26" s="13" t="s">
        <v>6</v>
      </c>
      <c r="B26" s="65" t="s">
        <v>7</v>
      </c>
      <c r="C26" s="45"/>
      <c r="D26" s="66"/>
      <c r="E26" s="11" t="s">
        <v>8</v>
      </c>
      <c r="F26" s="19">
        <v>76056</v>
      </c>
    </row>
    <row r="27" spans="1:7" ht="26.25" customHeight="1" x14ac:dyDescent="0.3">
      <c r="A27" s="13" t="s">
        <v>9</v>
      </c>
      <c r="B27" s="44" t="s">
        <v>10</v>
      </c>
      <c r="C27" s="45"/>
      <c r="D27" s="46"/>
      <c r="E27" s="11" t="s">
        <v>11</v>
      </c>
      <c r="F27" s="19">
        <v>124651</v>
      </c>
    </row>
    <row r="28" spans="1:7" ht="33.75" customHeight="1" x14ac:dyDescent="0.3">
      <c r="A28" s="5" t="s">
        <v>12</v>
      </c>
      <c r="B28" s="44" t="s">
        <v>46</v>
      </c>
      <c r="C28" s="45"/>
      <c r="D28" s="46"/>
      <c r="E28" s="24" t="s">
        <v>11</v>
      </c>
      <c r="F28" s="19">
        <v>93596</v>
      </c>
    </row>
    <row r="29" spans="1:7" ht="24.75" customHeight="1" x14ac:dyDescent="0.3">
      <c r="A29" s="27" t="s">
        <v>85</v>
      </c>
      <c r="B29" s="30" t="s">
        <v>87</v>
      </c>
      <c r="C29" s="31"/>
      <c r="D29" s="32"/>
      <c r="E29" s="33" t="s">
        <v>11</v>
      </c>
      <c r="F29" s="35">
        <v>18163</v>
      </c>
    </row>
    <row r="30" spans="1:7" x14ac:dyDescent="0.3">
      <c r="A30" s="28"/>
      <c r="B30" s="37" t="s">
        <v>14</v>
      </c>
      <c r="C30" s="38"/>
      <c r="D30" s="39"/>
      <c r="E30" s="34"/>
      <c r="F30" s="36"/>
    </row>
    <row r="31" spans="1:7" ht="24.75" customHeight="1" x14ac:dyDescent="0.3">
      <c r="A31" s="27" t="s">
        <v>86</v>
      </c>
      <c r="B31" s="30" t="s">
        <v>88</v>
      </c>
      <c r="C31" s="31"/>
      <c r="D31" s="32"/>
      <c r="E31" s="33" t="s">
        <v>11</v>
      </c>
      <c r="F31" s="35">
        <v>6490</v>
      </c>
    </row>
    <row r="32" spans="1:7" x14ac:dyDescent="0.3">
      <c r="A32" s="28"/>
      <c r="B32" s="37" t="s">
        <v>14</v>
      </c>
      <c r="C32" s="38"/>
      <c r="D32" s="39"/>
      <c r="E32" s="34"/>
      <c r="F32" s="36"/>
    </row>
    <row r="33" spans="1:6" ht="27.75" customHeight="1" x14ac:dyDescent="0.3">
      <c r="A33" s="4" t="s">
        <v>15</v>
      </c>
      <c r="B33" s="44" t="s">
        <v>16</v>
      </c>
      <c r="C33" s="45"/>
      <c r="D33" s="46"/>
      <c r="E33" s="24" t="s">
        <v>11</v>
      </c>
      <c r="F33" s="20">
        <v>93640</v>
      </c>
    </row>
    <row r="36" spans="1:6" ht="36.75" customHeight="1" x14ac:dyDescent="0.3">
      <c r="A36" s="60" t="s">
        <v>43</v>
      </c>
      <c r="B36" s="60"/>
      <c r="C36" s="60"/>
      <c r="D36" s="60"/>
      <c r="E36" s="60"/>
      <c r="F36" s="60"/>
    </row>
    <row r="38" spans="1:6" ht="56.25" x14ac:dyDescent="0.3">
      <c r="A38" s="10" t="s">
        <v>64</v>
      </c>
      <c r="B38" s="53" t="s">
        <v>3</v>
      </c>
      <c r="C38" s="62"/>
      <c r="D38" s="54"/>
      <c r="E38" s="11" t="s">
        <v>4</v>
      </c>
      <c r="F38" s="24" t="s">
        <v>5</v>
      </c>
    </row>
    <row r="39" spans="1:6" ht="37.5" customHeight="1" x14ac:dyDescent="0.3">
      <c r="A39" s="14" t="s">
        <v>6</v>
      </c>
      <c r="B39" s="44" t="s">
        <v>17</v>
      </c>
      <c r="C39" s="45"/>
      <c r="D39" s="46"/>
      <c r="E39" s="11" t="s">
        <v>11</v>
      </c>
      <c r="F39" s="19">
        <v>7130</v>
      </c>
    </row>
    <row r="40" spans="1:6" ht="26.25" customHeight="1" x14ac:dyDescent="0.3">
      <c r="A40" s="4" t="s">
        <v>19</v>
      </c>
      <c r="B40" s="44" t="s">
        <v>20</v>
      </c>
      <c r="C40" s="45"/>
      <c r="D40" s="46"/>
      <c r="E40" s="24" t="s">
        <v>11</v>
      </c>
      <c r="F40" s="19">
        <v>7000</v>
      </c>
    </row>
    <row r="41" spans="1:6" ht="26.25" customHeight="1" x14ac:dyDescent="0.3">
      <c r="A41" s="4" t="s">
        <v>9</v>
      </c>
      <c r="B41" s="44" t="s">
        <v>89</v>
      </c>
      <c r="C41" s="45"/>
      <c r="D41" s="46"/>
      <c r="E41" s="24" t="s">
        <v>11</v>
      </c>
      <c r="F41" s="19">
        <v>22857</v>
      </c>
    </row>
    <row r="44" spans="1:6" x14ac:dyDescent="0.3">
      <c r="A44" s="1" t="s">
        <v>21</v>
      </c>
    </row>
    <row r="46" spans="1:6" x14ac:dyDescent="0.3">
      <c r="A46" s="1" t="s">
        <v>47</v>
      </c>
    </row>
    <row r="48" spans="1:6" x14ac:dyDescent="0.3">
      <c r="A48" s="1" t="s">
        <v>48</v>
      </c>
    </row>
    <row r="50" spans="1:7" ht="42.75" customHeight="1" x14ac:dyDescent="0.3">
      <c r="A50" s="53" t="s">
        <v>22</v>
      </c>
      <c r="B50" s="54"/>
      <c r="C50" s="55" t="s">
        <v>51</v>
      </c>
      <c r="D50" s="56"/>
      <c r="E50" s="53" t="s">
        <v>23</v>
      </c>
      <c r="F50" s="54"/>
    </row>
    <row r="51" spans="1:7" ht="37.5" customHeight="1" x14ac:dyDescent="0.3">
      <c r="A51" s="9" t="s">
        <v>49</v>
      </c>
      <c r="B51" s="25" t="s">
        <v>50</v>
      </c>
      <c r="C51" s="57"/>
      <c r="D51" s="58"/>
      <c r="E51" s="24" t="s">
        <v>24</v>
      </c>
      <c r="F51" s="24" t="s">
        <v>25</v>
      </c>
    </row>
    <row r="52" spans="1:7" x14ac:dyDescent="0.3">
      <c r="A52" s="8">
        <v>97</v>
      </c>
      <c r="B52" s="22" t="s">
        <v>91</v>
      </c>
      <c r="C52" s="50">
        <v>27</v>
      </c>
      <c r="D52" s="51"/>
      <c r="E52" s="21">
        <v>0</v>
      </c>
      <c r="F52" s="21">
        <v>2495</v>
      </c>
    </row>
    <row r="53" spans="1:7" x14ac:dyDescent="0.3">
      <c r="A53" s="8">
        <v>112</v>
      </c>
      <c r="B53" s="22" t="s">
        <v>90</v>
      </c>
      <c r="C53" s="50">
        <v>31</v>
      </c>
      <c r="D53" s="51"/>
      <c r="E53" s="21">
        <v>0</v>
      </c>
      <c r="F53" s="21">
        <v>176</v>
      </c>
    </row>
    <row r="54" spans="1:7" x14ac:dyDescent="0.3">
      <c r="A54" s="8">
        <v>122</v>
      </c>
      <c r="B54" s="22" t="s">
        <v>92</v>
      </c>
      <c r="C54" s="50">
        <v>35</v>
      </c>
      <c r="D54" s="51"/>
      <c r="E54" s="21">
        <v>0</v>
      </c>
      <c r="F54" s="21">
        <v>49</v>
      </c>
    </row>
    <row r="55" spans="1:7" x14ac:dyDescent="0.3">
      <c r="A55" s="47" t="s">
        <v>26</v>
      </c>
      <c r="B55" s="48"/>
      <c r="C55" s="48"/>
      <c r="D55" s="49"/>
      <c r="E55" s="21">
        <v>0</v>
      </c>
      <c r="F55" s="21">
        <f>SUM(F52:F54)</f>
        <v>2720</v>
      </c>
    </row>
    <row r="59" spans="1:7" ht="24.75" customHeight="1" x14ac:dyDescent="0.3">
      <c r="A59" s="2"/>
      <c r="B59" s="40" t="s">
        <v>52</v>
      </c>
      <c r="C59" s="40"/>
      <c r="D59" s="40"/>
      <c r="E59" s="40"/>
      <c r="F59" s="40"/>
    </row>
    <row r="61" spans="1:7" x14ac:dyDescent="0.3">
      <c r="A61" s="40" t="s">
        <v>28</v>
      </c>
      <c r="B61" s="40"/>
      <c r="E61" s="40" t="s">
        <v>30</v>
      </c>
      <c r="F61" s="40"/>
      <c r="G61" s="40"/>
    </row>
    <row r="62" spans="1:7" ht="20.25" customHeight="1" x14ac:dyDescent="0.3">
      <c r="A62" s="43" t="s">
        <v>54</v>
      </c>
      <c r="B62" s="43"/>
      <c r="E62" s="43" t="s">
        <v>83</v>
      </c>
      <c r="F62" s="43"/>
      <c r="G62" s="43"/>
    </row>
    <row r="63" spans="1:7" ht="20.25" customHeight="1" x14ac:dyDescent="0.3">
      <c r="A63" s="41" t="s">
        <v>55</v>
      </c>
      <c r="B63" s="41"/>
      <c r="E63" s="41" t="s">
        <v>84</v>
      </c>
      <c r="F63" s="41"/>
      <c r="G63" s="41"/>
    </row>
    <row r="64" spans="1:7" ht="20.25" customHeight="1" x14ac:dyDescent="0.3">
      <c r="A64" s="41" t="s">
        <v>81</v>
      </c>
      <c r="B64" s="41"/>
      <c r="E64" s="41" t="s">
        <v>100</v>
      </c>
      <c r="F64" s="41"/>
      <c r="G64" s="41"/>
    </row>
    <row r="65" spans="1:7" s="18" customFormat="1" ht="20.25" customHeight="1" x14ac:dyDescent="0.25">
      <c r="A65" s="29" t="s">
        <v>53</v>
      </c>
      <c r="B65" s="29"/>
      <c r="E65" s="29" t="s">
        <v>53</v>
      </c>
      <c r="F65" s="29"/>
      <c r="G65" s="29"/>
    </row>
    <row r="66" spans="1:7" ht="39" customHeight="1" x14ac:dyDescent="0.3">
      <c r="A66" s="43"/>
      <c r="B66" s="43"/>
      <c r="E66" s="43"/>
      <c r="F66" s="43"/>
      <c r="G66" s="43"/>
    </row>
    <row r="67" spans="1:7" s="18" customFormat="1" ht="15" x14ac:dyDescent="0.25">
      <c r="A67" s="42" t="s">
        <v>31</v>
      </c>
      <c r="B67" s="42"/>
      <c r="E67" s="42" t="s">
        <v>31</v>
      </c>
      <c r="F67" s="42"/>
      <c r="G67" s="42"/>
    </row>
    <row r="68" spans="1:7" ht="33.75" customHeight="1" x14ac:dyDescent="0.3">
      <c r="A68" s="43" t="s">
        <v>101</v>
      </c>
      <c r="B68" s="43"/>
      <c r="E68" s="43" t="s">
        <v>93</v>
      </c>
      <c r="F68" s="43"/>
      <c r="G68" s="43"/>
    </row>
    <row r="69" spans="1:7" s="18" customFormat="1" ht="29.25" customHeight="1" x14ac:dyDescent="0.25">
      <c r="A69" s="29" t="s">
        <v>56</v>
      </c>
      <c r="B69" s="29"/>
      <c r="E69" s="29" t="s">
        <v>56</v>
      </c>
      <c r="F69" s="29"/>
      <c r="G69" s="29"/>
    </row>
    <row r="70" spans="1:7" ht="37.5" customHeight="1" x14ac:dyDescent="0.3">
      <c r="A70" s="40" t="s">
        <v>32</v>
      </c>
      <c r="B70" s="40"/>
      <c r="E70" s="40" t="s">
        <v>32</v>
      </c>
      <c r="F70" s="40"/>
      <c r="G70" s="40"/>
    </row>
    <row r="71" spans="1:7" ht="62.25" customHeight="1" x14ac:dyDescent="0.3"/>
    <row r="72" spans="1:7" ht="21" customHeight="1" x14ac:dyDescent="0.3">
      <c r="A72" s="52" t="s">
        <v>29</v>
      </c>
      <c r="B72" s="52"/>
      <c r="E72" s="40" t="s">
        <v>29</v>
      </c>
      <c r="F72" s="40"/>
      <c r="G72" s="40"/>
    </row>
    <row r="73" spans="1:7" ht="21" customHeight="1" x14ac:dyDescent="0.3">
      <c r="A73" s="43" t="s">
        <v>59</v>
      </c>
      <c r="B73" s="43"/>
      <c r="E73" s="43" t="s">
        <v>61</v>
      </c>
      <c r="F73" s="43"/>
      <c r="G73" s="43"/>
    </row>
    <row r="74" spans="1:7" ht="21" customHeight="1" x14ac:dyDescent="0.3">
      <c r="A74" s="41" t="s">
        <v>60</v>
      </c>
      <c r="B74" s="41"/>
      <c r="E74" s="41" t="s">
        <v>62</v>
      </c>
      <c r="F74" s="41"/>
      <c r="G74" s="41"/>
    </row>
    <row r="75" spans="1:7" ht="21" customHeight="1" x14ac:dyDescent="0.3">
      <c r="A75" s="41"/>
      <c r="B75" s="41"/>
      <c r="E75" s="41" t="s">
        <v>63</v>
      </c>
      <c r="F75" s="41"/>
      <c r="G75" s="41"/>
    </row>
    <row r="76" spans="1:7" s="18" customFormat="1" ht="19.5" customHeight="1" x14ac:dyDescent="0.25">
      <c r="A76" s="29" t="s">
        <v>53</v>
      </c>
      <c r="B76" s="29"/>
      <c r="E76" s="29" t="s">
        <v>53</v>
      </c>
      <c r="F76" s="29"/>
      <c r="G76" s="29"/>
    </row>
    <row r="77" spans="1:7" ht="36.75" customHeight="1" x14ac:dyDescent="0.3">
      <c r="A77" s="43"/>
      <c r="B77" s="43"/>
      <c r="E77" s="43"/>
      <c r="F77" s="43"/>
      <c r="G77" s="43"/>
    </row>
    <row r="78" spans="1:7" s="18" customFormat="1" ht="15" x14ac:dyDescent="0.25">
      <c r="A78" s="42" t="s">
        <v>31</v>
      </c>
      <c r="B78" s="42"/>
      <c r="E78" s="42" t="s">
        <v>31</v>
      </c>
      <c r="F78" s="42"/>
      <c r="G78" s="42"/>
    </row>
    <row r="79" spans="1:7" ht="24" customHeight="1" x14ac:dyDescent="0.3">
      <c r="A79" s="43" t="s">
        <v>57</v>
      </c>
      <c r="B79" s="43"/>
      <c r="E79" s="43" t="s">
        <v>58</v>
      </c>
      <c r="F79" s="43"/>
      <c r="G79" s="43"/>
    </row>
    <row r="80" spans="1:7" s="18" customFormat="1" ht="31.5" customHeight="1" x14ac:dyDescent="0.25">
      <c r="A80" s="29" t="s">
        <v>56</v>
      </c>
      <c r="B80" s="29"/>
      <c r="E80" s="29" t="s">
        <v>56</v>
      </c>
      <c r="F80" s="29"/>
      <c r="G80" s="29"/>
    </row>
    <row r="81" spans="1:7" ht="33" customHeight="1" x14ac:dyDescent="0.3">
      <c r="A81" s="40" t="s">
        <v>32</v>
      </c>
      <c r="B81" s="40"/>
      <c r="E81" s="40" t="s">
        <v>32</v>
      </c>
      <c r="F81" s="40"/>
      <c r="G81" s="40"/>
    </row>
  </sheetData>
  <mergeCells count="85">
    <mergeCell ref="E1:G1"/>
    <mergeCell ref="E2:G2"/>
    <mergeCell ref="E3:G3"/>
    <mergeCell ref="E4:G4"/>
    <mergeCell ref="E5:G5"/>
    <mergeCell ref="B33:D33"/>
    <mergeCell ref="B38:D38"/>
    <mergeCell ref="B39:D39"/>
    <mergeCell ref="B8:F8"/>
    <mergeCell ref="B9:F9"/>
    <mergeCell ref="B10:F10"/>
    <mergeCell ref="B11:F11"/>
    <mergeCell ref="B25:D25"/>
    <mergeCell ref="B26:D26"/>
    <mergeCell ref="B27:D27"/>
    <mergeCell ref="A50:B50"/>
    <mergeCell ref="B19:F19"/>
    <mergeCell ref="A23:F23"/>
    <mergeCell ref="A36:F36"/>
    <mergeCell ref="B12:F12"/>
    <mergeCell ref="B13:F13"/>
    <mergeCell ref="B14:F14"/>
    <mergeCell ref="B16:F16"/>
    <mergeCell ref="B17:F17"/>
    <mergeCell ref="B18:F18"/>
    <mergeCell ref="A29:A30"/>
    <mergeCell ref="E29:E30"/>
    <mergeCell ref="F29:F30"/>
    <mergeCell ref="B28:D28"/>
    <mergeCell ref="B29:D29"/>
    <mergeCell ref="B30:D30"/>
    <mergeCell ref="E73:G73"/>
    <mergeCell ref="E74:G74"/>
    <mergeCell ref="B40:D40"/>
    <mergeCell ref="B41:D41"/>
    <mergeCell ref="A55:D55"/>
    <mergeCell ref="C53:D53"/>
    <mergeCell ref="A72:B72"/>
    <mergeCell ref="B59:F59"/>
    <mergeCell ref="A64:B64"/>
    <mergeCell ref="C54:D54"/>
    <mergeCell ref="E50:F50"/>
    <mergeCell ref="C50:D51"/>
    <mergeCell ref="C52:D52"/>
    <mergeCell ref="E72:G72"/>
    <mergeCell ref="A62:B62"/>
    <mergeCell ref="A63:B63"/>
    <mergeCell ref="E65:G65"/>
    <mergeCell ref="E66:G66"/>
    <mergeCell ref="E67:G67"/>
    <mergeCell ref="A69:B69"/>
    <mergeCell ref="A68:B68"/>
    <mergeCell ref="E68:G68"/>
    <mergeCell ref="A66:B66"/>
    <mergeCell ref="A67:B67"/>
    <mergeCell ref="E69:G69"/>
    <mergeCell ref="E80:G80"/>
    <mergeCell ref="E81:G81"/>
    <mergeCell ref="E75:G75"/>
    <mergeCell ref="A75:B75"/>
    <mergeCell ref="E78:G78"/>
    <mergeCell ref="E79:G79"/>
    <mergeCell ref="A81:B81"/>
    <mergeCell ref="A79:B79"/>
    <mergeCell ref="A80:B80"/>
    <mergeCell ref="A78:B78"/>
    <mergeCell ref="A76:B76"/>
    <mergeCell ref="E77:G77"/>
    <mergeCell ref="A77:B77"/>
    <mergeCell ref="A31:A32"/>
    <mergeCell ref="E76:G76"/>
    <mergeCell ref="B31:D31"/>
    <mergeCell ref="E31:E32"/>
    <mergeCell ref="F31:F32"/>
    <mergeCell ref="B32:D32"/>
    <mergeCell ref="E70:G70"/>
    <mergeCell ref="A61:B61"/>
    <mergeCell ref="E64:G64"/>
    <mergeCell ref="A73:B73"/>
    <mergeCell ref="A74:B74"/>
    <mergeCell ref="A65:B65"/>
    <mergeCell ref="A70:B70"/>
    <mergeCell ref="E61:G61"/>
    <mergeCell ref="E62:G62"/>
    <mergeCell ref="E63:G63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view="pageBreakPreview" topLeftCell="A17" zoomScale="90" zoomScaleNormal="100" zoomScaleSheetLayoutView="90" workbookViewId="0">
      <selection activeCell="E27" sqref="E27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7.85546875" style="1" customWidth="1"/>
    <col min="9" max="9" width="9.140625" style="1"/>
    <col min="10" max="10" width="13.85546875" style="1" customWidth="1"/>
    <col min="11" max="16384" width="9.140625" style="1"/>
  </cols>
  <sheetData>
    <row r="1" spans="1:6" x14ac:dyDescent="0.3">
      <c r="D1" s="67" t="s">
        <v>98</v>
      </c>
      <c r="E1" s="67"/>
      <c r="F1" s="67"/>
    </row>
    <row r="2" spans="1:6" x14ac:dyDescent="0.3">
      <c r="D2" s="67" t="s">
        <v>67</v>
      </c>
      <c r="E2" s="67"/>
      <c r="F2" s="67"/>
    </row>
    <row r="3" spans="1:6" x14ac:dyDescent="0.3">
      <c r="D3" s="67" t="s">
        <v>0</v>
      </c>
      <c r="E3" s="67"/>
      <c r="F3" s="67"/>
    </row>
    <row r="4" spans="1:6" x14ac:dyDescent="0.3">
      <c r="D4" s="67" t="s">
        <v>1</v>
      </c>
      <c r="E4" s="67"/>
      <c r="F4" s="67"/>
    </row>
    <row r="5" spans="1:6" x14ac:dyDescent="0.3">
      <c r="D5" s="67" t="s">
        <v>82</v>
      </c>
      <c r="E5" s="67"/>
      <c r="F5" s="67"/>
    </row>
    <row r="7" spans="1:6" x14ac:dyDescent="0.3">
      <c r="B7" s="40" t="s">
        <v>79</v>
      </c>
      <c r="C7" s="40"/>
      <c r="D7" s="40"/>
      <c r="E7" s="40"/>
      <c r="F7" s="2"/>
    </row>
    <row r="8" spans="1:6" x14ac:dyDescent="0.3">
      <c r="B8" s="40" t="s">
        <v>80</v>
      </c>
      <c r="C8" s="40"/>
      <c r="D8" s="40"/>
      <c r="E8" s="40"/>
      <c r="F8" s="7"/>
    </row>
    <row r="9" spans="1:6" s="18" customFormat="1" ht="15" x14ac:dyDescent="0.25">
      <c r="B9" s="59" t="s">
        <v>68</v>
      </c>
      <c r="C9" s="59"/>
      <c r="D9" s="59"/>
      <c r="E9" s="59"/>
      <c r="F9" s="17"/>
    </row>
    <row r="10" spans="1:6" s="18" customFormat="1" ht="15" x14ac:dyDescent="0.25">
      <c r="B10" s="59" t="s">
        <v>75</v>
      </c>
      <c r="C10" s="59"/>
      <c r="D10" s="59"/>
      <c r="E10" s="59"/>
      <c r="F10" s="17"/>
    </row>
    <row r="11" spans="1:6" s="18" customFormat="1" ht="15" x14ac:dyDescent="0.25">
      <c r="B11" s="59" t="s">
        <v>76</v>
      </c>
      <c r="C11" s="59"/>
      <c r="D11" s="59"/>
      <c r="E11" s="59"/>
      <c r="F11" s="17"/>
    </row>
    <row r="12" spans="1:6" s="18" customFormat="1" ht="15" x14ac:dyDescent="0.25">
      <c r="B12" s="59" t="s">
        <v>77</v>
      </c>
      <c r="C12" s="59"/>
      <c r="D12" s="59"/>
      <c r="E12" s="59"/>
      <c r="F12" s="17"/>
    </row>
    <row r="13" spans="1:6" s="18" customFormat="1" ht="15" x14ac:dyDescent="0.25">
      <c r="B13" s="59" t="s">
        <v>78</v>
      </c>
      <c r="C13" s="59"/>
      <c r="D13" s="59"/>
      <c r="E13" s="59"/>
      <c r="F13" s="17"/>
    </row>
    <row r="14" spans="1:6" x14ac:dyDescent="0.3">
      <c r="B14" s="59"/>
      <c r="C14" s="59"/>
      <c r="D14" s="59"/>
      <c r="E14" s="59"/>
      <c r="F14" s="16"/>
    </row>
    <row r="15" spans="1:6" ht="36.75" customHeight="1" x14ac:dyDescent="0.3">
      <c r="A15" s="2"/>
      <c r="B15" s="73" t="str">
        <f>'Приложение 1'!B16:F16</f>
        <v>Магаданское областное государственное бюджетное учреждение здравоохранения  "Городская поликлиника"</v>
      </c>
      <c r="C15" s="73"/>
      <c r="D15" s="73"/>
      <c r="E15" s="73"/>
      <c r="F15" s="7"/>
    </row>
    <row r="16" spans="1:6" s="18" customFormat="1" ht="15" x14ac:dyDescent="0.25">
      <c r="B16" s="42" t="s">
        <v>73</v>
      </c>
      <c r="C16" s="42"/>
      <c r="D16" s="42"/>
      <c r="E16" s="42"/>
      <c r="F16" s="17"/>
    </row>
    <row r="17" spans="1:10" s="18" customFormat="1" ht="15" x14ac:dyDescent="0.25">
      <c r="B17" s="59" t="s">
        <v>2</v>
      </c>
      <c r="C17" s="59"/>
      <c r="D17" s="59"/>
      <c r="E17" s="59"/>
      <c r="F17" s="17"/>
    </row>
    <row r="18" spans="1:10" s="18" customFormat="1" ht="15" x14ac:dyDescent="0.25">
      <c r="B18" s="59" t="s">
        <v>74</v>
      </c>
      <c r="C18" s="59"/>
      <c r="D18" s="59"/>
      <c r="E18" s="59"/>
      <c r="F18" s="17"/>
    </row>
    <row r="19" spans="1:10" x14ac:dyDescent="0.3">
      <c r="B19" s="40"/>
      <c r="C19" s="40"/>
      <c r="D19" s="40"/>
      <c r="E19" s="40"/>
      <c r="F19" s="7"/>
    </row>
    <row r="21" spans="1:10" x14ac:dyDescent="0.3">
      <c r="A21" s="1" t="s">
        <v>33</v>
      </c>
    </row>
    <row r="23" spans="1:10" x14ac:dyDescent="0.3">
      <c r="F23" s="1" t="s">
        <v>66</v>
      </c>
    </row>
    <row r="24" spans="1:10" ht="56.25" x14ac:dyDescent="0.3">
      <c r="A24" s="4" t="s">
        <v>64</v>
      </c>
      <c r="B24" s="72" t="s">
        <v>34</v>
      </c>
      <c r="C24" s="72"/>
      <c r="D24" s="72"/>
      <c r="E24" s="15" t="s">
        <v>35</v>
      </c>
      <c r="F24" s="12"/>
    </row>
    <row r="25" spans="1:10" ht="59.25" customHeight="1" x14ac:dyDescent="0.3">
      <c r="A25" s="6" t="s">
        <v>6</v>
      </c>
      <c r="B25" s="71" t="s">
        <v>36</v>
      </c>
      <c r="C25" s="71"/>
      <c r="D25" s="71"/>
      <c r="E25" s="19">
        <v>394802060.00000006</v>
      </c>
      <c r="I25" s="23"/>
      <c r="J25" s="74"/>
    </row>
    <row r="26" spans="1:10" ht="30.75" customHeight="1" x14ac:dyDescent="0.3">
      <c r="A26" s="4" t="s">
        <v>18</v>
      </c>
      <c r="B26" s="71" t="s">
        <v>37</v>
      </c>
      <c r="C26" s="71"/>
      <c r="D26" s="71"/>
      <c r="E26" s="19">
        <v>142418130</v>
      </c>
      <c r="J26" s="74"/>
    </row>
    <row r="27" spans="1:10" ht="59.25" customHeight="1" x14ac:dyDescent="0.3">
      <c r="A27" s="6" t="s">
        <v>9</v>
      </c>
      <c r="B27" s="71" t="s">
        <v>65</v>
      </c>
      <c r="C27" s="71"/>
      <c r="D27" s="71"/>
      <c r="E27" s="19">
        <f>E28+E29</f>
        <v>251726360</v>
      </c>
      <c r="J27" s="74"/>
    </row>
    <row r="28" spans="1:10" x14ac:dyDescent="0.3">
      <c r="A28" s="4" t="s">
        <v>94</v>
      </c>
      <c r="B28" s="71" t="s">
        <v>38</v>
      </c>
      <c r="C28" s="71"/>
      <c r="D28" s="71"/>
      <c r="E28" s="19">
        <v>14583600</v>
      </c>
      <c r="J28" s="74"/>
    </row>
    <row r="29" spans="1:10" x14ac:dyDescent="0.3">
      <c r="A29" s="4" t="s">
        <v>13</v>
      </c>
      <c r="B29" s="71" t="s">
        <v>39</v>
      </c>
      <c r="C29" s="71"/>
      <c r="D29" s="71"/>
      <c r="E29" s="19">
        <v>237142760</v>
      </c>
      <c r="J29" s="74"/>
    </row>
    <row r="30" spans="1:10" ht="36" customHeight="1" x14ac:dyDescent="0.3">
      <c r="A30" s="6" t="s">
        <v>15</v>
      </c>
      <c r="B30" s="71" t="s">
        <v>40</v>
      </c>
      <c r="C30" s="71"/>
      <c r="D30" s="71"/>
      <c r="E30" s="19">
        <f>E31</f>
        <v>98436779.999999985</v>
      </c>
      <c r="J30" s="74"/>
    </row>
    <row r="31" spans="1:10" ht="38.25" customHeight="1" x14ac:dyDescent="0.3">
      <c r="A31" s="4" t="s">
        <v>27</v>
      </c>
      <c r="B31" s="71" t="s">
        <v>41</v>
      </c>
      <c r="C31" s="71"/>
      <c r="D31" s="71"/>
      <c r="E31" s="19">
        <f>SUM(E32:E34)</f>
        <v>98436779.999999985</v>
      </c>
      <c r="J31" s="74"/>
    </row>
    <row r="32" spans="1:10" ht="24" customHeight="1" x14ac:dyDescent="0.3">
      <c r="A32" s="4" t="s">
        <v>95</v>
      </c>
      <c r="B32" s="71" t="s">
        <v>91</v>
      </c>
      <c r="C32" s="71"/>
      <c r="D32" s="71"/>
      <c r="E32" s="19">
        <v>90379959.999999985</v>
      </c>
      <c r="J32" s="74"/>
    </row>
    <row r="33" spans="1:10" ht="24" customHeight="1" x14ac:dyDescent="0.3">
      <c r="A33" s="4" t="s">
        <v>96</v>
      </c>
      <c r="B33" s="71" t="s">
        <v>90</v>
      </c>
      <c r="C33" s="71"/>
      <c r="D33" s="71"/>
      <c r="E33" s="19">
        <v>5871370</v>
      </c>
      <c r="J33" s="74"/>
    </row>
    <row r="34" spans="1:10" ht="24" customHeight="1" x14ac:dyDescent="0.3">
      <c r="A34" s="4" t="s">
        <v>97</v>
      </c>
      <c r="B34" s="71" t="s">
        <v>92</v>
      </c>
      <c r="C34" s="71"/>
      <c r="D34" s="71"/>
      <c r="E34" s="19">
        <v>2185450</v>
      </c>
      <c r="J34" s="74"/>
    </row>
    <row r="35" spans="1:10" ht="25.5" customHeight="1" x14ac:dyDescent="0.3">
      <c r="A35" s="6"/>
      <c r="B35" s="71" t="s">
        <v>26</v>
      </c>
      <c r="C35" s="71"/>
      <c r="D35" s="71"/>
      <c r="E35" s="19">
        <f>E30+E25+E27</f>
        <v>744965200</v>
      </c>
      <c r="H35" s="23"/>
      <c r="J35" s="74"/>
    </row>
    <row r="39" spans="1:10" x14ac:dyDescent="0.3">
      <c r="A39" s="2"/>
      <c r="B39" s="40" t="s">
        <v>52</v>
      </c>
      <c r="C39" s="40"/>
      <c r="D39" s="40"/>
      <c r="E39" s="40"/>
      <c r="F39" s="2"/>
    </row>
    <row r="41" spans="1:10" x14ac:dyDescent="0.3">
      <c r="A41" s="40" t="s">
        <v>28</v>
      </c>
      <c r="B41" s="40"/>
      <c r="D41" s="40" t="s">
        <v>30</v>
      </c>
      <c r="E41" s="40"/>
      <c r="F41" s="40"/>
    </row>
    <row r="42" spans="1:10" x14ac:dyDescent="0.3">
      <c r="A42" s="43" t="s">
        <v>54</v>
      </c>
      <c r="B42" s="43"/>
      <c r="D42" s="68" t="s">
        <v>83</v>
      </c>
      <c r="E42" s="68"/>
      <c r="F42" s="68"/>
    </row>
    <row r="43" spans="1:10" x14ac:dyDescent="0.3">
      <c r="A43" s="69" t="s">
        <v>55</v>
      </c>
      <c r="B43" s="69"/>
      <c r="D43" s="68" t="s">
        <v>84</v>
      </c>
      <c r="E43" s="68"/>
      <c r="F43" s="68"/>
    </row>
    <row r="44" spans="1:10" x14ac:dyDescent="0.3">
      <c r="A44" s="69" t="s">
        <v>81</v>
      </c>
      <c r="B44" s="69"/>
      <c r="D44" s="68" t="str">
        <f>'Приложение 1'!E64</f>
        <v xml:space="preserve"> "Городская поликлиника"</v>
      </c>
      <c r="E44" s="68"/>
      <c r="F44" s="68"/>
    </row>
    <row r="45" spans="1:10" s="18" customFormat="1" ht="14.25" customHeight="1" x14ac:dyDescent="0.25">
      <c r="A45" s="29" t="s">
        <v>53</v>
      </c>
      <c r="B45" s="29"/>
      <c r="D45" s="29" t="s">
        <v>53</v>
      </c>
      <c r="E45" s="29"/>
      <c r="F45" s="29"/>
    </row>
    <row r="46" spans="1:10" ht="28.5" customHeight="1" x14ac:dyDescent="0.3">
      <c r="A46" s="68"/>
      <c r="B46" s="68"/>
      <c r="D46" s="68"/>
      <c r="E46" s="68"/>
      <c r="F46" s="68"/>
    </row>
    <row r="47" spans="1:10" s="18" customFormat="1" ht="15" x14ac:dyDescent="0.25">
      <c r="A47" s="42" t="s">
        <v>31</v>
      </c>
      <c r="B47" s="42"/>
      <c r="D47" s="42" t="s">
        <v>31</v>
      </c>
      <c r="E47" s="42"/>
      <c r="F47" s="42"/>
    </row>
    <row r="48" spans="1:10" ht="28.5" customHeight="1" x14ac:dyDescent="0.3">
      <c r="A48" s="68" t="str">
        <f>'Приложение 1'!A68:B68</f>
        <v>А.Д. Щербакова, директор</v>
      </c>
      <c r="B48" s="68"/>
      <c r="D48" s="43" t="s">
        <v>93</v>
      </c>
      <c r="E48" s="43"/>
      <c r="F48" s="43"/>
    </row>
    <row r="49" spans="1:6" s="18" customFormat="1" ht="28.5" customHeight="1" x14ac:dyDescent="0.25">
      <c r="A49" s="29" t="s">
        <v>56</v>
      </c>
      <c r="B49" s="29"/>
      <c r="D49" s="70" t="s">
        <v>56</v>
      </c>
      <c r="E49" s="70"/>
      <c r="F49" s="70"/>
    </row>
    <row r="50" spans="1:6" ht="27.75" customHeight="1" x14ac:dyDescent="0.3">
      <c r="A50" s="40" t="s">
        <v>32</v>
      </c>
      <c r="B50" s="40"/>
      <c r="D50" s="40" t="s">
        <v>32</v>
      </c>
      <c r="E50" s="40"/>
      <c r="F50" s="40"/>
    </row>
    <row r="51" spans="1:6" ht="47.25" customHeight="1" x14ac:dyDescent="0.3"/>
    <row r="52" spans="1:6" ht="25.5" customHeight="1" x14ac:dyDescent="0.3">
      <c r="A52" s="52" t="s">
        <v>29</v>
      </c>
      <c r="B52" s="52"/>
      <c r="D52" s="40" t="s">
        <v>29</v>
      </c>
      <c r="E52" s="40"/>
      <c r="F52" s="40"/>
    </row>
    <row r="53" spans="1:6" ht="19.5" customHeight="1" x14ac:dyDescent="0.3">
      <c r="A53" s="43" t="s">
        <v>59</v>
      </c>
      <c r="B53" s="43"/>
      <c r="D53" s="43" t="s">
        <v>61</v>
      </c>
      <c r="E53" s="43"/>
      <c r="F53" s="43"/>
    </row>
    <row r="54" spans="1:6" ht="19.5" customHeight="1" x14ac:dyDescent="0.3">
      <c r="A54" s="41" t="s">
        <v>60</v>
      </c>
      <c r="B54" s="41"/>
      <c r="D54" s="68" t="s">
        <v>62</v>
      </c>
      <c r="E54" s="68"/>
      <c r="F54" s="68"/>
    </row>
    <row r="55" spans="1:6" ht="19.5" customHeight="1" x14ac:dyDescent="0.3">
      <c r="A55" s="68"/>
      <c r="B55" s="68"/>
      <c r="D55" s="69" t="s">
        <v>63</v>
      </c>
      <c r="E55" s="69"/>
      <c r="F55" s="69"/>
    </row>
    <row r="56" spans="1:6" s="18" customFormat="1" ht="19.5" customHeight="1" x14ac:dyDescent="0.25">
      <c r="A56" s="29" t="s">
        <v>53</v>
      </c>
      <c r="B56" s="29"/>
      <c r="D56" s="29" t="s">
        <v>53</v>
      </c>
      <c r="E56" s="29"/>
      <c r="F56" s="29"/>
    </row>
    <row r="57" spans="1:6" ht="28.5" customHeight="1" x14ac:dyDescent="0.3">
      <c r="A57" s="43"/>
      <c r="B57" s="43"/>
      <c r="D57" s="43"/>
      <c r="E57" s="43"/>
      <c r="F57" s="43"/>
    </row>
    <row r="58" spans="1:6" x14ac:dyDescent="0.3">
      <c r="A58" s="68" t="s">
        <v>31</v>
      </c>
      <c r="B58" s="68"/>
      <c r="D58" s="68" t="s">
        <v>31</v>
      </c>
      <c r="E58" s="68"/>
      <c r="F58" s="68"/>
    </row>
    <row r="59" spans="1:6" x14ac:dyDescent="0.3">
      <c r="A59" s="68" t="s">
        <v>57</v>
      </c>
      <c r="B59" s="68"/>
      <c r="D59" s="68" t="s">
        <v>58</v>
      </c>
      <c r="E59" s="68"/>
      <c r="F59" s="68"/>
    </row>
    <row r="60" spans="1:6" s="18" customFormat="1" ht="30" customHeight="1" x14ac:dyDescent="0.25">
      <c r="A60" s="29" t="s">
        <v>56</v>
      </c>
      <c r="B60" s="29"/>
      <c r="D60" s="29" t="s">
        <v>56</v>
      </c>
      <c r="E60" s="29"/>
      <c r="F60" s="29"/>
    </row>
    <row r="61" spans="1:6" ht="36.75" customHeight="1" x14ac:dyDescent="0.3">
      <c r="A61" s="40" t="s">
        <v>32</v>
      </c>
      <c r="B61" s="40"/>
      <c r="D61" s="40" t="s">
        <v>32</v>
      </c>
      <c r="E61" s="40"/>
      <c r="F61" s="40"/>
    </row>
  </sheetData>
  <mergeCells count="71">
    <mergeCell ref="B12:E12"/>
    <mergeCell ref="B13:E13"/>
    <mergeCell ref="B15:E15"/>
    <mergeCell ref="B16:E16"/>
    <mergeCell ref="B17:E17"/>
    <mergeCell ref="B7:E7"/>
    <mergeCell ref="B8:E8"/>
    <mergeCell ref="B9:E9"/>
    <mergeCell ref="B10:E10"/>
    <mergeCell ref="B11:E11"/>
    <mergeCell ref="B26:D26"/>
    <mergeCell ref="B28:D28"/>
    <mergeCell ref="B29:D29"/>
    <mergeCell ref="B14:E14"/>
    <mergeCell ref="B35:D35"/>
    <mergeCell ref="B30:D30"/>
    <mergeCell ref="B31:D31"/>
    <mergeCell ref="B32:D32"/>
    <mergeCell ref="B33:D33"/>
    <mergeCell ref="B34:D34"/>
    <mergeCell ref="B24:D24"/>
    <mergeCell ref="B18:E18"/>
    <mergeCell ref="B19:E19"/>
    <mergeCell ref="B25:D25"/>
    <mergeCell ref="B27:D27"/>
    <mergeCell ref="A47:B47"/>
    <mergeCell ref="D47:F47"/>
    <mergeCell ref="A41:B41"/>
    <mergeCell ref="D41:F41"/>
    <mergeCell ref="A42:B42"/>
    <mergeCell ref="D42:F42"/>
    <mergeCell ref="A43:B43"/>
    <mergeCell ref="D43:F43"/>
    <mergeCell ref="A45:B45"/>
    <mergeCell ref="D45:F45"/>
    <mergeCell ref="A46:B46"/>
    <mergeCell ref="D46:F46"/>
    <mergeCell ref="A44:B44"/>
    <mergeCell ref="D44:F44"/>
    <mergeCell ref="A48:B48"/>
    <mergeCell ref="D48:F48"/>
    <mergeCell ref="A49:B49"/>
    <mergeCell ref="D49:F49"/>
    <mergeCell ref="A50:B50"/>
    <mergeCell ref="D50:F50"/>
    <mergeCell ref="A56:B56"/>
    <mergeCell ref="D56:F56"/>
    <mergeCell ref="A57:B57"/>
    <mergeCell ref="D57:F57"/>
    <mergeCell ref="A52:B52"/>
    <mergeCell ref="D52:F52"/>
    <mergeCell ref="A53:B53"/>
    <mergeCell ref="D53:F53"/>
    <mergeCell ref="A54:B54"/>
    <mergeCell ref="D54:F54"/>
    <mergeCell ref="B39:E39"/>
    <mergeCell ref="A61:B61"/>
    <mergeCell ref="D61:F61"/>
    <mergeCell ref="D1:F1"/>
    <mergeCell ref="D2:F2"/>
    <mergeCell ref="D3:F3"/>
    <mergeCell ref="D4:F4"/>
    <mergeCell ref="D5:F5"/>
    <mergeCell ref="A58:B58"/>
    <mergeCell ref="D58:F58"/>
    <mergeCell ref="A59:B59"/>
    <mergeCell ref="D59:F59"/>
    <mergeCell ref="A60:B60"/>
    <mergeCell ref="D60:F60"/>
    <mergeCell ref="A55:B55"/>
    <mergeCell ref="D55:F55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2021-03-02T05:50:23Z</dcterms:modified>
</cp:coreProperties>
</file>