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<sst xmlns="http://schemas.openxmlformats.org/spreadsheetml/2006/main" count="27" uniqueCount="27">
  <si>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Выполнение лечебными учреждениями Магаданской области</t>
  </si>
  <si>
    <t>№№ п/п</t>
  </si>
  <si>
    <t>Наименование ЛПУ</t>
  </si>
  <si>
    <t>г.Магадан, в том числе:</t>
  </si>
  <si>
    <t>МУЗ "Городская поликлиника № 1"</t>
  </si>
  <si>
    <t>МУЗ "Городская поликлиника № 2"</t>
  </si>
  <si>
    <t>МУЗ "Городская поликлиника № 3"</t>
  </si>
  <si>
    <t>МУЗ МСЧ "Авиамедицина"</t>
  </si>
  <si>
    <t>Магаданская область, в том числе:</t>
  </si>
  <si>
    <t>МУЗ "Ольская ЦРБ"</t>
  </si>
  <si>
    <t>МУЗ "Омсукчанская ЦРБ"</t>
  </si>
  <si>
    <t>МУЗ "Северо-Эвенская ЦРБ"</t>
  </si>
  <si>
    <t>МУЗ "Среднеканская ЦРБ"</t>
  </si>
  <si>
    <t>МУЗ "Сусуманская ЦРБ"</t>
  </si>
  <si>
    <t>МУЗ "Тенькинская ЦРБ"</t>
  </si>
  <si>
    <t>МУЗ "Хасынская ЦРБ"</t>
  </si>
  <si>
    <t>МУЗ "Ягоднинская ЦРБ"</t>
  </si>
  <si>
    <t>ГУЗ "Магаданская областная больница"</t>
  </si>
  <si>
    <t>ВСЕГО:</t>
  </si>
  <si>
    <t>% выполнения плана</t>
  </si>
  <si>
    <t>постановление Правительства РФ № 1146 от 31.12.09 г.</t>
  </si>
  <si>
    <r>
      <t xml:space="preserve">"О порядке предоставления в 2010 году из бюджета ФФОМС субсидий </t>
    </r>
    <r>
      <rPr>
        <b/>
        <sz val="12"/>
        <rFont val="Times New Roman"/>
        <family val="1"/>
      </rPr>
      <t>на проведение дополнительной диспансеризации работающих граждан"</t>
    </r>
  </si>
  <si>
    <t>Подлежит осмотру человек по плану на 2010 год</t>
  </si>
  <si>
    <t>(чел.)</t>
  </si>
  <si>
    <t>осмотрено</t>
  </si>
  <si>
    <t>выполнение за 2010 год</t>
  </si>
  <si>
    <t>оплачено после проведения МЭЭ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</si>
</sst>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4" xfId="0" applyFont="1" applyFill="1" applyBorder="1" applyAlignment="1">
      <alignment/>
    </xf>
    <xf numFmtId="0" fontId="1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57421875" style="6" customWidth="1"/>
    <col min="2" max="2" width="43.7109375" style="6" bestFit="1" customWidth="1"/>
    <col min="3" max="3" width="12.7109375" style="6" customWidth="1"/>
    <col min="4" max="5" width="14.7109375" style="6" customWidth="1"/>
    <col min="6" max="6" width="13.8515625" style="6" customWidth="1"/>
    <col min="7" max="16384" width="9.140625" style="6" customWidth="1"/>
  </cols>
  <sheetData>
    <row r="1" spans="1:6" ht="15.75">
      <c r="A1" s="41" t="s">
        <v>0</v>
      </c>
      <c r="B1" s="41"/>
      <c r="C1" s="41"/>
      <c r="D1" s="41"/>
      <c r="E1" s="41"/>
      <c r="F1" s="41"/>
    </row>
    <row r="2" spans="1:6" ht="15.75">
      <c r="A2" s="41" t="s">
        <v>20</v>
      </c>
      <c r="B2" s="41"/>
      <c r="C2" s="41"/>
      <c r="D2" s="41"/>
      <c r="E2" s="41"/>
      <c r="F2" s="41"/>
    </row>
    <row r="3" spans="1:6" ht="37.5" customHeight="1">
      <c r="A3" s="42" t="s">
        <v>21</v>
      </c>
      <c r="B3" s="42"/>
      <c r="C3" s="42"/>
      <c r="D3" s="42"/>
      <c r="E3" s="42"/>
      <c r="F3" s="42"/>
    </row>
    <row r="5" ht="16.5" thickBot="1">
      <c r="F5" s="35" t="s">
        <v>23</v>
      </c>
    </row>
    <row r="6" spans="1:6" ht="15.75">
      <c r="A6" s="43" t="s">
        <v>1</v>
      </c>
      <c r="B6" s="45" t="s">
        <v>2</v>
      </c>
      <c r="C6" s="47" t="s">
        <v>22</v>
      </c>
      <c r="D6" s="49" t="s">
        <v>25</v>
      </c>
      <c r="E6" s="50"/>
      <c r="F6" s="51" t="s">
        <v>19</v>
      </c>
    </row>
    <row r="7" spans="1:6" ht="63">
      <c r="A7" s="44"/>
      <c r="B7" s="46"/>
      <c r="C7" s="48"/>
      <c r="D7" s="1" t="s">
        <v>24</v>
      </c>
      <c r="E7" s="1" t="s">
        <v>26</v>
      </c>
      <c r="F7" s="52"/>
    </row>
    <row r="8" spans="1:6" s="36" customFormat="1" ht="11.25">
      <c r="A8" s="37">
        <v>1</v>
      </c>
      <c r="B8" s="38">
        <v>2</v>
      </c>
      <c r="C8" s="39">
        <v>3</v>
      </c>
      <c r="D8" s="39">
        <v>4</v>
      </c>
      <c r="E8" s="39">
        <v>5</v>
      </c>
      <c r="F8" s="40">
        <v>6</v>
      </c>
    </row>
    <row r="9" spans="1:6" ht="15.75">
      <c r="A9" s="2"/>
      <c r="B9" s="17" t="s">
        <v>3</v>
      </c>
      <c r="C9" s="12">
        <f>SUM(C10:C13)</f>
        <v>4520</v>
      </c>
      <c r="D9" s="12">
        <f>SUM(D10:D13)</f>
        <v>4161</v>
      </c>
      <c r="E9" s="12">
        <f>SUM(E10:E13)</f>
        <v>4154</v>
      </c>
      <c r="F9" s="15">
        <f aca="true" t="shared" si="0" ref="F9:F24">E9/C9%</f>
        <v>91.90265486725663</v>
      </c>
    </row>
    <row r="10" spans="1:6" ht="15.75">
      <c r="A10" s="18">
        <v>1</v>
      </c>
      <c r="B10" s="19" t="s">
        <v>4</v>
      </c>
      <c r="C10" s="13">
        <v>1525</v>
      </c>
      <c r="D10" s="14">
        <v>1404</v>
      </c>
      <c r="E10" s="14">
        <v>1404</v>
      </c>
      <c r="F10" s="16">
        <f t="shared" si="0"/>
        <v>92.06557377049181</v>
      </c>
    </row>
    <row r="11" spans="1:6" ht="15.75">
      <c r="A11" s="18">
        <v>2</v>
      </c>
      <c r="B11" s="19" t="s">
        <v>5</v>
      </c>
      <c r="C11" s="13">
        <v>1425</v>
      </c>
      <c r="D11" s="25">
        <v>1267</v>
      </c>
      <c r="E11" s="25">
        <v>1264</v>
      </c>
      <c r="F11" s="16">
        <f t="shared" si="0"/>
        <v>88.70175438596492</v>
      </c>
    </row>
    <row r="12" spans="1:6" ht="15.75">
      <c r="A12" s="18">
        <v>3</v>
      </c>
      <c r="B12" s="19" t="s">
        <v>6</v>
      </c>
      <c r="C12" s="13">
        <v>1250</v>
      </c>
      <c r="D12" s="26">
        <v>1141</v>
      </c>
      <c r="E12" s="26">
        <v>1137</v>
      </c>
      <c r="F12" s="16">
        <f t="shared" si="0"/>
        <v>90.96</v>
      </c>
    </row>
    <row r="13" spans="1:6" ht="15.75">
      <c r="A13" s="18">
        <v>4</v>
      </c>
      <c r="B13" s="19" t="s">
        <v>7</v>
      </c>
      <c r="C13" s="3">
        <v>320</v>
      </c>
      <c r="D13" s="27">
        <v>349</v>
      </c>
      <c r="E13" s="27">
        <v>349</v>
      </c>
      <c r="F13" s="16">
        <f t="shared" si="0"/>
        <v>109.0625</v>
      </c>
    </row>
    <row r="14" spans="1:6" ht="31.5">
      <c r="A14" s="18">
        <v>5</v>
      </c>
      <c r="B14" s="20" t="s">
        <v>17</v>
      </c>
      <c r="C14" s="28">
        <v>870</v>
      </c>
      <c r="D14" s="28">
        <v>945</v>
      </c>
      <c r="E14" s="29">
        <v>917</v>
      </c>
      <c r="F14" s="30">
        <f t="shared" si="0"/>
        <v>105.40229885057472</v>
      </c>
    </row>
    <row r="15" spans="1:6" ht="15.75">
      <c r="A15" s="4"/>
      <c r="B15" s="20" t="s">
        <v>8</v>
      </c>
      <c r="C15" s="8">
        <f>SUM(C16:C23)</f>
        <v>4180</v>
      </c>
      <c r="D15" s="8">
        <f>SUM(D16:D23)</f>
        <v>3782</v>
      </c>
      <c r="E15" s="8">
        <f>SUM(E16:E23)</f>
        <v>3767</v>
      </c>
      <c r="F15" s="15">
        <f t="shared" si="0"/>
        <v>90.11961722488039</v>
      </c>
    </row>
    <row r="16" spans="1:6" ht="15.75">
      <c r="A16" s="18">
        <v>6</v>
      </c>
      <c r="B16" s="19" t="s">
        <v>9</v>
      </c>
      <c r="C16" s="9">
        <v>440</v>
      </c>
      <c r="D16" s="9">
        <v>565</v>
      </c>
      <c r="E16" s="9">
        <v>564</v>
      </c>
      <c r="F16" s="16">
        <f t="shared" si="0"/>
        <v>128.18181818181816</v>
      </c>
    </row>
    <row r="17" spans="1:6" ht="15.75">
      <c r="A17" s="18">
        <v>7</v>
      </c>
      <c r="B17" s="19" t="s">
        <v>10</v>
      </c>
      <c r="C17" s="9">
        <v>970</v>
      </c>
      <c r="D17" s="9">
        <v>636</v>
      </c>
      <c r="E17" s="9">
        <v>636</v>
      </c>
      <c r="F17" s="16">
        <f t="shared" si="0"/>
        <v>65.56701030927836</v>
      </c>
    </row>
    <row r="18" spans="1:6" ht="15.75">
      <c r="A18" s="18">
        <v>8</v>
      </c>
      <c r="B18" s="19" t="s">
        <v>11</v>
      </c>
      <c r="C18" s="9">
        <v>120</v>
      </c>
      <c r="D18" s="9">
        <v>130</v>
      </c>
      <c r="E18" s="9">
        <v>130</v>
      </c>
      <c r="F18" s="16">
        <f t="shared" si="0"/>
        <v>108.33333333333334</v>
      </c>
    </row>
    <row r="19" spans="1:6" ht="15.75">
      <c r="A19" s="18">
        <v>9</v>
      </c>
      <c r="B19" s="19" t="s">
        <v>12</v>
      </c>
      <c r="C19" s="9">
        <v>290</v>
      </c>
      <c r="D19" s="31">
        <v>339</v>
      </c>
      <c r="E19" s="31">
        <v>339</v>
      </c>
      <c r="F19" s="16">
        <f t="shared" si="0"/>
        <v>116.89655172413794</v>
      </c>
    </row>
    <row r="20" spans="1:6" ht="15.75">
      <c r="A20" s="18">
        <v>10</v>
      </c>
      <c r="B20" s="19" t="s">
        <v>13</v>
      </c>
      <c r="C20" s="9">
        <v>420</v>
      </c>
      <c r="D20" s="31">
        <v>493</v>
      </c>
      <c r="E20" s="31">
        <v>491</v>
      </c>
      <c r="F20" s="16">
        <f t="shared" si="0"/>
        <v>116.9047619047619</v>
      </c>
    </row>
    <row r="21" spans="1:6" ht="15.75">
      <c r="A21" s="18">
        <v>11</v>
      </c>
      <c r="B21" s="19" t="s">
        <v>14</v>
      </c>
      <c r="C21" s="9">
        <v>835</v>
      </c>
      <c r="D21" s="31">
        <v>361</v>
      </c>
      <c r="E21" s="31">
        <v>361</v>
      </c>
      <c r="F21" s="16">
        <f t="shared" si="0"/>
        <v>43.23353293413174</v>
      </c>
    </row>
    <row r="22" spans="1:6" ht="15.75">
      <c r="A22" s="18">
        <v>12</v>
      </c>
      <c r="B22" s="19" t="s">
        <v>15</v>
      </c>
      <c r="C22" s="9">
        <v>635</v>
      </c>
      <c r="D22" s="31">
        <v>699</v>
      </c>
      <c r="E22" s="31">
        <v>699</v>
      </c>
      <c r="F22" s="16">
        <f t="shared" si="0"/>
        <v>110.07874015748033</v>
      </c>
    </row>
    <row r="23" spans="1:6" ht="16.5" thickBot="1">
      <c r="A23" s="21">
        <v>13</v>
      </c>
      <c r="B23" s="22" t="s">
        <v>16</v>
      </c>
      <c r="C23" s="10">
        <v>470</v>
      </c>
      <c r="D23" s="32">
        <v>559</v>
      </c>
      <c r="E23" s="32">
        <v>547</v>
      </c>
      <c r="F23" s="16">
        <f t="shared" si="0"/>
        <v>116.38297872340425</v>
      </c>
    </row>
    <row r="24" spans="1:6" ht="19.5" thickBot="1">
      <c r="A24" s="7"/>
      <c r="B24" s="23" t="s">
        <v>18</v>
      </c>
      <c r="C24" s="11">
        <f>C9+C14+C15</f>
        <v>9570</v>
      </c>
      <c r="D24" s="33">
        <f>D9+D14+D15</f>
        <v>8888</v>
      </c>
      <c r="E24" s="33">
        <f>E9+E14+E15</f>
        <v>8838</v>
      </c>
      <c r="F24" s="34">
        <f t="shared" si="0"/>
        <v>92.35109717868339</v>
      </c>
    </row>
    <row r="26" s="24" customFormat="1" ht="15.75"/>
    <row r="30" ht="12.75">
      <c r="B30" s="5"/>
    </row>
    <row r="31" ht="12.75">
      <c r="B31" s="5"/>
    </row>
  </sheetData>
  <sheetProtection/>
  <mergeCells count="8">
    <mergeCell ref="A1:F1"/>
    <mergeCell ref="A2:F2"/>
    <mergeCell ref="A3:F3"/>
    <mergeCell ref="A6:A7"/>
    <mergeCell ref="B6:B7"/>
    <mergeCell ref="C6:C7"/>
    <mergeCell ref="D6:E6"/>
    <mergeCell ref="F6:F7"/>
  </mergeCells>
  <printOptions/>
  <pageMargins left="0.44" right="0.18" top="0.42" bottom="1" header="0.56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ddv</cp:lastModifiedBy>
  <cp:lastPrinted>2011-04-14T22:20:18Z</cp:lastPrinted>
  <dcterms:created xsi:type="dcterms:W3CDTF">1996-10-08T23:32:33Z</dcterms:created>
  <dcterms:modified xsi:type="dcterms:W3CDTF">2011-04-24T22:09:21Z</dcterms:modified>
  <cp:category/>
  <cp:version/>
  <cp:contentType/>
  <cp:contentStatus/>
</cp:coreProperties>
</file>