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5 год\Протокол № 2 от 28.02.2025\Приложение к вопросу № 02-01 от 27.01.2025\Доп.соглашение № 1 от 27.02.2025 года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</sheets>
  <definedNames>
    <definedName name="_xlnm._FilterDatabase" localSheetId="2" hidden="1">'РАЗДЕЛ 3 (ДС)'!$K$4:$L$218</definedName>
    <definedName name="_xlnm._FilterDatabase" localSheetId="4" hidden="1">'Раздел 5а (МУ)'!$A$3:$K$256</definedName>
    <definedName name="_xlnm._FilterDatabase" localSheetId="5" hidden="1">'Раздел 5б (МУ) -стоматолог'!$A$5:$F$175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структур'!#REF!</definedName>
    <definedName name="_xlnm.Print_Area" localSheetId="0">'РАЗДЕЛ 1(АМП)'!$A$1:$D$186</definedName>
    <definedName name="_xlnm.Print_Area" localSheetId="1">'РАЗДЕЛ 2 (КС)'!$A$1:$G$453</definedName>
    <definedName name="_xlnm.Print_Area" localSheetId="2">'РАЗДЕЛ 3 (ДС)'!$A$1:$G$219</definedName>
    <definedName name="_xlnm.Print_Area" localSheetId="3">'РАЗДЕЛ 4 (СМП) '!$A$1:$C$13</definedName>
    <definedName name="_xlnm.Print_Area" localSheetId="4">'Раздел 5а (МУ)'!$A$1:$C$254</definedName>
    <definedName name="_xlnm.Print_Area" localSheetId="5">'Раздел 5б (МУ) -стоматолог'!$A$1:$F$187</definedName>
    <definedName name="_xlnm.Print_Area" localSheetId="6">'Раздел6-МУ для силовых структур'!$A$1:$B$415</definedName>
  </definedNames>
  <calcPr calcId="162913"/>
</workbook>
</file>

<file path=xl/calcChain.xml><?xml version="1.0" encoding="utf-8"?>
<calcChain xmlns="http://schemas.openxmlformats.org/spreadsheetml/2006/main">
  <c r="B41" i="10" l="1"/>
  <c r="D129" i="1" l="1"/>
  <c r="D128" i="1"/>
  <c r="D127" i="1"/>
  <c r="D126" i="1"/>
  <c r="D125" i="1" l="1"/>
  <c r="G1" i="9" l="1"/>
  <c r="E175" i="9" l="1"/>
  <c r="E174" i="9"/>
  <c r="E173" i="9"/>
  <c r="F175" i="9"/>
  <c r="F174" i="9"/>
  <c r="F173" i="9"/>
  <c r="F6" i="9" l="1"/>
  <c r="E6" i="9"/>
  <c r="AD6" i="4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</calcChain>
</file>

<file path=xl/sharedStrings.xml><?xml version="1.0" encoding="utf-8"?>
<sst xmlns="http://schemas.openxmlformats.org/spreadsheetml/2006/main" count="3619" uniqueCount="2380">
  <si>
    <t>Ревматология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</si>
  <si>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</si>
  <si>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</si>
  <si>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</si>
  <si>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</si>
  <si>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</si>
  <si>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</si>
  <si>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</si>
  <si>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</si>
  <si>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</si>
  <si>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</si>
  <si>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</si>
  <si>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</si>
  <si>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</si>
  <si>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</si>
  <si>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</si>
  <si>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</si>
  <si>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</si>
  <si>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</si>
  <si>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</si>
  <si>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</si>
  <si>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</si>
  <si>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</si>
  <si>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</si>
  <si>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</si>
  <si>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</si>
  <si>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</si>
  <si>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</si>
  <si>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</si>
  <si>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</si>
  <si>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</si>
  <si>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</si>
  <si>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</si>
  <si>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</si>
  <si>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</si>
  <si>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</si>
  <si>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</si>
  <si>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</si>
  <si>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</si>
  <si>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</si>
  <si>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</si>
  <si>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</si>
  <si>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</si>
  <si>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</si>
  <si>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</si>
  <si>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</si>
  <si>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</si>
  <si>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</si>
  <si>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</si>
  <si>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</si>
  <si>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</si>
  <si>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</si>
  <si>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</si>
  <si>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</si>
  <si>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</si>
  <si>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</si>
  <si>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</si>
  <si>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</si>
  <si>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</si>
  <si>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</si>
  <si>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</si>
  <si>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</si>
  <si>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</si>
  <si>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</si>
  <si>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</si>
  <si>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</si>
  <si>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</si>
  <si>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</si>
  <si>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</si>
  <si>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</si>
  <si>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</si>
  <si>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</si>
  <si>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</si>
  <si>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</si>
  <si>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</si>
  <si>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</si>
  <si>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</si>
  <si>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</si>
  <si>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</si>
  <si>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</si>
  <si>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</si>
  <si>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</si>
  <si>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</si>
  <si>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</si>
  <si>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</si>
  <si>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</si>
  <si>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</si>
  <si>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</si>
  <si>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</si>
  <si>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</si>
  <si>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</si>
  <si>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</si>
  <si>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</si>
  <si>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</si>
  <si>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</si>
  <si>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</si>
  <si>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</si>
  <si>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</si>
  <si>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</si>
  <si>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</si>
  <si>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</si>
  <si>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</si>
  <si>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</si>
  <si>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</si>
  <si>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</si>
  <si>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</si>
  <si>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</si>
  <si>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</si>
  <si>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</si>
  <si>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</si>
  <si>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</si>
  <si>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</si>
  <si>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</si>
  <si>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</si>
  <si>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A05.04.001</t>
  </si>
  <si>
    <t>Акушерское дело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</si>
  <si>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</si>
  <si>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</si>
  <si>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</si>
  <si>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</si>
  <si>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</si>
  <si>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</si>
  <si>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</si>
  <si>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</si>
  <si>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</si>
  <si>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</si>
  <si>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</si>
  <si>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</si>
  <si>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</si>
  <si>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</si>
  <si>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</si>
  <si>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</si>
  <si>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</si>
  <si>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</si>
  <si>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</si>
  <si>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</si>
  <si>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</si>
  <si>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</si>
  <si>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</si>
  <si>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</si>
  <si>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</si>
  <si>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</si>
  <si>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</si>
  <si>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</si>
  <si>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</si>
  <si>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</si>
  <si>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</si>
  <si>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органов брюшной полости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</si>
  <si>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</si>
  <si>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</si>
  <si>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</si>
  <si>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</si>
  <si>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</si>
  <si>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</si>
  <si>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</si>
  <si>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</si>
  <si>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</si>
  <si>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</si>
  <si>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</si>
  <si>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</si>
  <si>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</si>
  <si>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</si>
  <si>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</si>
  <si>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</si>
  <si>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</si>
  <si>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</si>
  <si>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</si>
  <si>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</si>
  <si>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</si>
  <si>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</si>
  <si>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</si>
  <si>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</si>
  <si>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</si>
  <si>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</si>
  <si>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</si>
  <si>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</si>
  <si>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</si>
  <si>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</si>
  <si>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</si>
  <si>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</si>
  <si>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</si>
  <si>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</si>
  <si>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</si>
  <si>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</si>
  <si>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</si>
  <si>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</si>
  <si>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</si>
  <si>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</si>
  <si>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</si>
  <si>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</si>
  <si>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</si>
  <si>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</si>
  <si>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</si>
  <si>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</si>
  <si>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</si>
  <si>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</si>
  <si>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</si>
  <si>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</si>
  <si>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</si>
  <si>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</si>
  <si>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</si>
  <si>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</si>
  <si>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</si>
  <si>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</si>
  <si>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</si>
  <si>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</si>
  <si>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</si>
  <si>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</si>
  <si>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</si>
  <si>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</si>
  <si>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</si>
  <si>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</si>
  <si>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</si>
  <si>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</si>
  <si>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</si>
  <si>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</si>
  <si>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</si>
  <si>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</si>
  <si>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</si>
  <si>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</si>
  <si>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</si>
  <si>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</si>
  <si>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</si>
  <si>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</si>
  <si>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</si>
  <si>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</si>
  <si>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</si>
  <si>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</si>
  <si>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</si>
  <si>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</si>
  <si>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</si>
  <si>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</si>
  <si>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</si>
  <si>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</si>
  <si>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</si>
  <si>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</si>
  <si>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</si>
  <si>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</si>
  <si>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</si>
  <si>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</si>
  <si>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</si>
  <si>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</si>
  <si>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</si>
  <si>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</si>
  <si>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</si>
  <si>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</si>
  <si>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</si>
  <si>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</si>
  <si>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</si>
  <si>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</si>
  <si>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</si>
  <si>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</si>
  <si>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</si>
  <si>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</si>
  <si>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</si>
  <si>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</si>
  <si>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</si>
  <si>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</si>
  <si>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</si>
  <si>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</si>
  <si>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</si>
  <si>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</si>
  <si>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</si>
  <si>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</si>
  <si>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</si>
  <si>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</si>
  <si>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</si>
  <si>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</si>
  <si>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</si>
  <si>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</si>
  <si>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</si>
  <si>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</si>
  <si>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</si>
  <si>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</si>
  <si>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</si>
  <si>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</si>
  <si>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</si>
  <si>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</si>
  <si>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</si>
  <si>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</si>
  <si>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</si>
  <si>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</si>
  <si>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</si>
  <si>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</si>
  <si>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</si>
  <si>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</si>
  <si>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</si>
  <si>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</si>
  <si>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</si>
  <si>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</si>
  <si>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</si>
  <si>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</si>
  <si>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</si>
  <si>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</si>
  <si>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</si>
  <si>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</si>
  <si>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</si>
  <si>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</si>
  <si>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</si>
  <si>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</si>
  <si>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</si>
  <si>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</si>
  <si>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</si>
  <si>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</si>
  <si>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</si>
  <si>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</si>
  <si>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</si>
  <si>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</si>
  <si>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</si>
  <si>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</si>
  <si>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</si>
  <si>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</si>
  <si>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</si>
  <si>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</si>
  <si>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</si>
  <si>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</si>
  <si>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</si>
  <si>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</si>
  <si>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</si>
  <si>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</si>
  <si>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</si>
  <si>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</si>
  <si>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</si>
  <si>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</si>
  <si>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</si>
  <si>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</si>
  <si>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</si>
  <si>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</si>
  <si>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</si>
  <si>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</si>
  <si>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</si>
  <si>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</si>
  <si>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</si>
  <si>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</si>
  <si>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</si>
  <si>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</si>
  <si>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</si>
  <si>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</si>
  <si>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</si>
  <si>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</si>
  <si>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</si>
  <si>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</si>
  <si>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</si>
  <si>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</si>
  <si>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</si>
  <si>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</si>
  <si>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</si>
  <si>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</si>
  <si>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</si>
  <si>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</si>
  <si>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</si>
  <si>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</si>
  <si>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</si>
  <si>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</si>
  <si>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</si>
  <si>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</si>
  <si>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</si>
  <si>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</si>
  <si>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</si>
  <si>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</si>
  <si>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</si>
  <si>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</si>
  <si>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</si>
  <si>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</si>
  <si>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</si>
  <si>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</si>
  <si>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</si>
  <si>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</si>
  <si>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</si>
  <si>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</si>
  <si>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</si>
  <si>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</si>
  <si>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</si>
  <si>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</si>
  <si>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</si>
  <si>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</si>
  <si>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</si>
  <si>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</si>
  <si>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</si>
  <si>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</si>
  <si>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</si>
  <si>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</si>
  <si>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</si>
  <si>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</si>
  <si>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</si>
  <si>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</si>
  <si>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</si>
  <si>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</si>
  <si>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</si>
  <si>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</si>
  <si>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</si>
  <si>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</si>
  <si>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</si>
  <si>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</si>
  <si>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</si>
  <si>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</si>
  <si>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</si>
  <si>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</si>
  <si>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</si>
  <si>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</si>
  <si>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</si>
  <si>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</si>
  <si>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</si>
  <si>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</si>
  <si>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</si>
  <si>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</si>
  <si>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</si>
  <si>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</si>
  <si>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</si>
  <si>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</si>
  <si>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</si>
  <si>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</si>
  <si>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</si>
  <si>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</si>
  <si>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</si>
  <si>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</si>
  <si>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</si>
  <si>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</si>
  <si>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</si>
  <si>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</si>
  <si>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</si>
  <si>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</si>
  <si>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</si>
  <si>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</si>
  <si>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</si>
  <si>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</si>
  <si>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</si>
  <si>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</si>
  <si>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</si>
  <si>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</si>
  <si>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</si>
  <si>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</si>
  <si>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</si>
  <si>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</si>
  <si>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</si>
  <si>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</si>
  <si>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</si>
  <si>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</si>
  <si>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</si>
  <si>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</si>
  <si>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</si>
  <si>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</si>
  <si>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</si>
  <si>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</si>
  <si>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</si>
  <si>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</si>
  <si>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</si>
  <si>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</si>
  <si>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</si>
  <si>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</si>
  <si>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</si>
  <si>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</si>
  <si>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</si>
  <si>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</si>
  <si>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</si>
  <si>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</si>
  <si>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</si>
  <si>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</si>
  <si>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</si>
  <si>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</si>
  <si>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</si>
  <si>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</si>
  <si>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</si>
  <si>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</si>
  <si>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</si>
  <si>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</si>
  <si>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</si>
  <si>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</si>
  <si>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</si>
  <si>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</si>
  <si>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</si>
  <si>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</si>
  <si>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</si>
  <si>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</si>
  <si>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</si>
  <si>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</si>
  <si>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</si>
  <si>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</si>
  <si>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</si>
  <si>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</si>
  <si>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</si>
  <si>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</si>
  <si>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</si>
  <si>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</si>
  <si>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</si>
  <si>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</si>
  <si>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</si>
  <si>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</si>
  <si>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</si>
  <si>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</si>
  <si>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</si>
  <si>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</si>
  <si>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</si>
  <si>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</si>
  <si>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</si>
  <si>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</si>
  <si>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</si>
  <si>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</si>
  <si>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</si>
  <si>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</si>
  <si>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</si>
  <si>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</si>
  <si>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</si>
  <si>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</si>
  <si>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</si>
  <si>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</si>
  <si>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</si>
  <si>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</si>
  <si>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</si>
  <si>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</si>
  <si>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</si>
  <si>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</si>
  <si>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</si>
  <si>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</si>
  <si>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</si>
  <si>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</si>
  <si>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</si>
  <si>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</si>
  <si>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</si>
  <si>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</si>
  <si>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</si>
  <si>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</si>
  <si>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</si>
  <si>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</si>
  <si>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</si>
  <si>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</si>
  <si>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</si>
  <si>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</si>
  <si>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</si>
  <si>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</si>
  <si>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</si>
  <si>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</si>
  <si>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</si>
  <si>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</si>
  <si>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</si>
  <si>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</si>
  <si>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</si>
  <si>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</si>
  <si>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</si>
  <si>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</si>
  <si>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</si>
  <si>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</si>
  <si>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</si>
  <si>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</si>
  <si>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</si>
  <si>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</si>
  <si>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</si>
  <si>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</si>
  <si>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</si>
  <si>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</si>
  <si>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</si>
  <si>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</si>
  <si>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</si>
  <si>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</si>
  <si>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</si>
  <si>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</si>
  <si>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</si>
  <si>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</si>
  <si>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</si>
  <si>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</si>
  <si>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</si>
  <si>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</si>
  <si>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</si>
  <si>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</si>
  <si>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</si>
  <si>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</si>
  <si>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</si>
  <si>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</si>
  <si>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</si>
  <si>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</si>
  <si>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</si>
  <si>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</si>
  <si>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</si>
  <si>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</si>
  <si>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</si>
  <si>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</si>
  <si>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</si>
  <si>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</si>
  <si>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</si>
  <si>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</si>
  <si>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</si>
  <si>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</si>
  <si>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</si>
  <si>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</si>
  <si>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</si>
  <si>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</si>
  <si>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</si>
  <si>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</si>
  <si>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</si>
  <si>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</si>
  <si>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</si>
  <si>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</si>
  <si>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</si>
  <si>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</si>
  <si>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</si>
  <si>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</si>
  <si>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</si>
  <si>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</si>
  <si>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</si>
  <si>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</si>
  <si>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</si>
  <si>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</si>
  <si>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</si>
  <si>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</si>
  <si>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</si>
  <si>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</si>
  <si>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</si>
  <si>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</si>
  <si>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</si>
  <si>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</si>
  <si>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</si>
  <si>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</si>
  <si>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</si>
  <si>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</si>
  <si>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</si>
  <si>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</si>
  <si>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</si>
  <si>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</si>
  <si>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</si>
  <si>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</si>
  <si>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</si>
  <si>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</si>
  <si>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</si>
  <si>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</si>
  <si>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</si>
  <si>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</si>
  <si>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</si>
  <si>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</si>
  <si>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</si>
  <si>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</si>
  <si>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</si>
  <si>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</si>
  <si>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</si>
  <si>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</si>
  <si>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</si>
  <si>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</si>
  <si>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</si>
  <si>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</si>
  <si>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</si>
  <si>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</si>
  <si>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</si>
  <si>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</si>
  <si>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</si>
  <si>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</si>
  <si>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</si>
  <si>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</si>
  <si>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</si>
  <si>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</si>
  <si>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</si>
  <si>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</si>
  <si>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</si>
  <si>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</si>
  <si>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</si>
  <si>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</si>
  <si>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</si>
  <si>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</si>
  <si>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</si>
  <si>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</si>
  <si>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</si>
  <si>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</si>
  <si>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</si>
  <si>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</si>
  <si>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</si>
  <si>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</si>
  <si>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</si>
  <si>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</si>
  <si>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</si>
  <si>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</si>
  <si>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</si>
  <si>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</si>
  <si>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</si>
  <si>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</si>
  <si>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</si>
  <si>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</si>
  <si>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</si>
  <si>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</si>
  <si>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</si>
  <si>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</si>
  <si>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</si>
  <si>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</si>
  <si>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</si>
  <si>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</si>
  <si>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</si>
  <si>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</si>
  <si>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</si>
  <si>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</si>
  <si>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</si>
  <si>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</si>
  <si>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</si>
  <si>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</si>
  <si>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</si>
  <si>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</si>
  <si>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</si>
  <si>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</si>
  <si>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</si>
  <si>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</si>
  <si>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</si>
  <si>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</si>
  <si>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</si>
  <si>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</si>
  <si>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</si>
  <si>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</si>
  <si>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</si>
  <si>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</si>
  <si>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</si>
  <si>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</si>
  <si>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</si>
  <si>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</si>
  <si>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</si>
  <si>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</si>
  <si>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</si>
  <si>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</si>
  <si>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</si>
  <si>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</si>
  <si>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</si>
  <si>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</si>
  <si>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</si>
  <si>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</si>
  <si>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</si>
  <si>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</si>
  <si>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</si>
  <si>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</si>
  <si>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</si>
  <si>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</si>
  <si>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</si>
  <si>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</si>
  <si>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</si>
  <si>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</si>
  <si>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</si>
  <si>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</si>
  <si>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</si>
  <si>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</si>
  <si>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</si>
  <si>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</si>
  <si>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</si>
  <si>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</si>
  <si>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</si>
  <si>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</si>
  <si>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</si>
  <si>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</si>
  <si>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</si>
  <si>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</si>
  <si>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</si>
  <si>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</si>
  <si>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</si>
  <si>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</si>
  <si>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</si>
  <si>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</si>
  <si>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</si>
  <si>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</si>
  <si>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</si>
  <si>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</si>
  <si>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</si>
  <si>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</si>
  <si>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</si>
  <si>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</si>
  <si>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</si>
  <si>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</si>
  <si>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</si>
  <si>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</si>
  <si>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</si>
  <si>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</si>
  <si>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</si>
  <si>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</si>
  <si>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</si>
  <si>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</si>
  <si>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</si>
  <si>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</si>
  <si>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</si>
  <si>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</si>
  <si>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</si>
  <si>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</si>
  <si>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</si>
  <si>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</si>
  <si>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</si>
  <si>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</si>
  <si>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</si>
  <si>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</si>
  <si>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</si>
  <si>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</si>
  <si>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</si>
  <si>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</si>
  <si>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</si>
  <si>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</si>
  <si>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</si>
  <si>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</si>
  <si>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</si>
  <si>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</si>
  <si>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</si>
  <si>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</si>
  <si>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</si>
  <si>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</si>
  <si>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</si>
  <si>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</si>
  <si>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</si>
  <si>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</si>
  <si>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</si>
  <si>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</si>
  <si>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</si>
  <si>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</si>
  <si>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</si>
  <si>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</si>
  <si>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</si>
  <si>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</si>
  <si>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</si>
  <si>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</si>
  <si>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</si>
  <si>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</si>
  <si>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</si>
  <si>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</si>
  <si>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</si>
  <si>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</si>
  <si>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</si>
  <si>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</si>
  <si>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</si>
  <si>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</si>
  <si>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</si>
  <si>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</si>
  <si>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</si>
  <si>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</si>
  <si>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</si>
  <si>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</si>
  <si>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</si>
  <si>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</si>
  <si>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</si>
  <si>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</si>
  <si>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</si>
  <si>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</si>
  <si>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</si>
  <si>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</si>
  <si>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</si>
  <si>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</si>
  <si>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</si>
  <si>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</si>
  <si>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</si>
  <si>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</si>
  <si>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</si>
  <si>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</si>
  <si>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</si>
  <si>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</si>
  <si>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</si>
  <si>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</si>
  <si>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</si>
  <si>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</si>
  <si>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</si>
  <si>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</si>
  <si>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</si>
  <si>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</si>
  <si>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</si>
  <si>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</si>
  <si>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</si>
  <si>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</si>
  <si>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</si>
  <si>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</si>
  <si>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</si>
  <si>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</si>
  <si>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</si>
  <si>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</si>
  <si>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</si>
  <si>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</si>
  <si>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</si>
  <si>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</si>
  <si>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</si>
  <si>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</si>
  <si>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</si>
  <si>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</si>
  <si>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</si>
  <si>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</si>
  <si>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</si>
  <si>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</si>
  <si>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</si>
  <si>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</si>
  <si>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</si>
  <si>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</si>
  <si>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</si>
  <si>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</si>
  <si>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</si>
  <si>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</si>
  <si>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</si>
  <si>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</si>
  <si>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</si>
  <si>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</si>
  <si>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</si>
  <si>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</si>
  <si>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</si>
  <si>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</si>
  <si>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</si>
  <si>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</si>
  <si>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</si>
  <si>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</si>
  <si>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</si>
  <si>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</si>
  <si>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</si>
  <si>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</si>
  <si>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</si>
  <si>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</si>
  <si>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</si>
  <si>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</si>
  <si>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</si>
  <si>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</si>
  <si>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</si>
  <si>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</si>
  <si>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</si>
  <si>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</si>
  <si>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</si>
  <si>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</si>
  <si>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</si>
  <si>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</si>
  <si>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</si>
  <si>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</si>
  <si>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</si>
  <si>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</si>
  <si>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</si>
  <si>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</si>
  <si>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</si>
  <si>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</si>
  <si>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</si>
  <si>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</si>
  <si>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</si>
  <si>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</si>
  <si>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</si>
  <si>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</si>
  <si>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</si>
  <si>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</si>
  <si>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</si>
  <si>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</si>
  <si>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</si>
  <si>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</si>
  <si>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</si>
  <si>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</si>
  <si>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</si>
  <si>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</si>
  <si>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</si>
  <si>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</si>
  <si>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</si>
  <si>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</si>
  <si>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</si>
  <si>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</si>
  <si>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</si>
  <si>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</si>
  <si>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</si>
  <si>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</si>
  <si>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</si>
  <si>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</si>
  <si>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</si>
  <si>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</si>
  <si>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</si>
  <si>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</si>
  <si>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</si>
  <si>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</si>
  <si>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</si>
  <si>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</si>
  <si>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</si>
  <si>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</si>
  <si>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</si>
  <si>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</si>
  <si>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</si>
  <si>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</si>
  <si>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</si>
  <si>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</si>
  <si>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</si>
  <si>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</si>
  <si>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</si>
  <si>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</si>
  <si>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</si>
  <si>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</si>
  <si>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</si>
  <si>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</si>
  <si>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</si>
  <si>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</si>
  <si>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</si>
  <si>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</si>
  <si>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</si>
  <si>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</si>
  <si>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</si>
  <si>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</si>
  <si>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</si>
  <si>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</si>
  <si>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</si>
  <si>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</si>
  <si>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</si>
  <si>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</si>
  <si>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</si>
  <si>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</si>
  <si>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</si>
  <si>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</si>
  <si>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</si>
  <si>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</si>
  <si>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</si>
  <si>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</si>
  <si>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</si>
  <si>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</si>
  <si>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</si>
  <si>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</si>
  <si>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</si>
  <si>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</si>
  <si>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</si>
  <si>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</si>
  <si>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</si>
  <si>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</si>
  <si>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</si>
  <si>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</si>
  <si>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</si>
  <si>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</si>
  <si>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</si>
  <si>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</si>
  <si>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</si>
  <si>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</si>
  <si>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</si>
  <si>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</si>
  <si>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</si>
  <si>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</si>
  <si>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</si>
  <si>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</si>
  <si>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</si>
  <si>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</si>
  <si>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</si>
  <si>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</si>
  <si>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</si>
  <si>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</si>
  <si>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</si>
  <si>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</si>
  <si>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</si>
  <si>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</si>
  <si>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</si>
  <si>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</si>
  <si>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</si>
  <si>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</si>
  <si>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</si>
  <si>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</si>
  <si>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</si>
  <si>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</si>
  <si>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</si>
  <si>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</si>
  <si>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</si>
  <si>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</si>
  <si>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</si>
  <si>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</si>
  <si>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</si>
  <si>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</si>
  <si>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</si>
  <si>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</si>
  <si>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</si>
  <si>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</si>
  <si>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</si>
  <si>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</si>
  <si>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</si>
  <si>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</si>
  <si>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</si>
  <si>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</si>
  <si>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</si>
  <si>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</si>
  <si>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</si>
  <si>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</si>
  <si>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</si>
  <si>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</si>
  <si>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</si>
  <si>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</si>
  <si>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</si>
  <si>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</si>
  <si>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</si>
  <si>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</si>
  <si>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</si>
  <si>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</si>
  <si>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</si>
  <si>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</si>
  <si>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</si>
  <si>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</si>
  <si>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</si>
  <si>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</si>
  <si>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</si>
  <si>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</si>
  <si>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</si>
  <si>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</si>
  <si>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</si>
  <si>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</si>
  <si>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</si>
  <si>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</si>
  <si>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</si>
  <si>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</si>
  <si>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</si>
  <si>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</si>
  <si>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</si>
  <si>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</si>
  <si>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</si>
  <si>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</si>
  <si>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</si>
  <si>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</si>
  <si>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</si>
  <si>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</si>
  <si>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</si>
  <si>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</si>
  <si>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</si>
  <si>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</si>
  <si>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</si>
  <si>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</si>
  <si>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</si>
  <si>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</si>
  <si>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</si>
  <si>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</si>
  <si>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</si>
  <si>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</si>
  <si>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</si>
  <si>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</si>
  <si>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</si>
  <si>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</si>
  <si>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</si>
  <si>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</si>
  <si>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</si>
  <si>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</si>
  <si>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</si>
  <si>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</si>
  <si>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</si>
  <si>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</si>
  <si>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</si>
  <si>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</si>
  <si>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</si>
  <si>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</si>
  <si>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</si>
  <si>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</si>
  <si>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</si>
  <si>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</si>
  <si>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</si>
  <si>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</si>
  <si>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</si>
  <si>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</si>
  <si>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</si>
  <si>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</si>
  <si>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</si>
  <si>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</si>
  <si>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</si>
  <si>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</si>
  <si>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</si>
  <si>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</si>
  <si>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</si>
  <si>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</si>
  <si>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</si>
  <si>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</si>
  <si>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</si>
  <si>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</si>
  <si>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</si>
  <si>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</si>
  <si>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</si>
  <si>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</si>
  <si>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</si>
  <si>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</si>
  <si>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</si>
  <si>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</si>
  <si>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</si>
  <si>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</si>
  <si>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</si>
  <si>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</si>
  <si>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</si>
  <si>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</si>
  <si>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</si>
  <si>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</si>
  <si>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</si>
  <si>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</si>
  <si>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</si>
  <si>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</si>
  <si>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</si>
  <si>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</si>
  <si>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</si>
  <si>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</si>
  <si>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</si>
  <si>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</si>
  <si>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</si>
  <si>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</si>
  <si>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</si>
  <si>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</si>
  <si>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</si>
  <si>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</si>
  <si>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</si>
  <si>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</si>
  <si>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</si>
  <si>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</si>
  <si>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</si>
  <si>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</si>
  <si>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</si>
  <si>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</si>
  <si>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</si>
  <si>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</si>
  <si>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</si>
  <si>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</si>
  <si>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</si>
  <si>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</si>
  <si>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</si>
  <si>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</si>
  <si>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</si>
  <si>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</si>
  <si>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</si>
  <si>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</si>
  <si>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</si>
  <si>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</si>
  <si>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</si>
  <si>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</si>
  <si>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</si>
  <si>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</si>
  <si>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</si>
  <si>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</si>
  <si>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</si>
  <si>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</si>
  <si>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</si>
  <si>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</si>
  <si>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</si>
  <si>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</si>
  <si>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</si>
  <si>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</si>
  <si>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</si>
  <si>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</si>
  <si>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</si>
  <si>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</si>
  <si>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</si>
  <si>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</si>
  <si>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</si>
  <si>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</si>
  <si>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</si>
  <si>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</si>
  <si>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</si>
  <si>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</si>
  <si>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</si>
  <si>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</si>
  <si>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</si>
  <si>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</si>
  <si>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</si>
  <si>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</si>
  <si>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</si>
  <si>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</si>
  <si>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</si>
  <si>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</si>
  <si>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</si>
  <si>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</si>
  <si>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</si>
  <si>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</si>
  <si>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</si>
  <si>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</si>
  <si>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</si>
  <si>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</si>
  <si>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</si>
  <si>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</si>
  <si>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</si>
  <si>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</si>
  <si>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</si>
  <si>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</si>
  <si>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</si>
  <si>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</si>
  <si>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</si>
  <si>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</si>
  <si>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</si>
  <si>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</si>
  <si>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</si>
  <si>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</si>
  <si>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</si>
  <si>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</si>
  <si>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</si>
  <si>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</si>
  <si>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</si>
  <si>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</si>
  <si>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</si>
  <si>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</si>
  <si>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</si>
  <si>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</si>
  <si>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</si>
  <si>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</si>
  <si>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</si>
  <si>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</si>
  <si>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</si>
  <si>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</si>
  <si>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</si>
  <si>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</si>
  <si>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</si>
  <si>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</si>
  <si>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</si>
  <si>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</si>
  <si>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</si>
  <si>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</si>
  <si>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</si>
  <si>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</si>
  <si>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</si>
  <si>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</si>
  <si>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</si>
  <si>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</si>
  <si>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</si>
  <si>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</si>
  <si>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</si>
  <si>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</si>
  <si>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</si>
  <si>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</si>
  <si>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</si>
  <si>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</si>
  <si>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</si>
  <si>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</si>
  <si>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</si>
  <si>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</si>
  <si>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</si>
  <si>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</si>
  <si>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</si>
  <si>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</si>
  <si>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</si>
  <si>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</si>
  <si>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</si>
  <si>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</si>
  <si>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</si>
  <si>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</si>
  <si>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</si>
  <si>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</si>
  <si>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</si>
  <si>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</si>
  <si>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</si>
  <si>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</si>
  <si>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</si>
  <si>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</si>
  <si>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</si>
  <si>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</si>
  <si>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</si>
  <si>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</si>
  <si>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</si>
  <si>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</si>
  <si>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</si>
  <si>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</si>
  <si>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</si>
  <si>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</si>
  <si>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</si>
  <si>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</si>
  <si>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</si>
  <si>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</si>
  <si>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</si>
  <si>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</si>
  <si>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</si>
  <si>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</si>
  <si>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</si>
  <si>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</si>
  <si>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</si>
  <si>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</si>
  <si>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</si>
  <si>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</si>
  <si>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</si>
  <si>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</si>
  <si>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</si>
  <si>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</si>
  <si>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</si>
  <si>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</si>
  <si>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</si>
  <si>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</si>
  <si>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</si>
  <si>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</si>
  <si>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</si>
  <si>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</si>
  <si>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</si>
  <si>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</si>
  <si>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</si>
  <si>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</si>
  <si>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</si>
  <si>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</si>
  <si>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</si>
  <si>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</si>
  <si>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</si>
  <si>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</si>
  <si>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</si>
  <si>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</si>
  <si>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</si>
  <si>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</si>
  <si>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</si>
  <si>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</si>
  <si>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</si>
  <si>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</si>
  <si>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</si>
  <si>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</si>
  <si>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</si>
  <si>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</si>
  <si>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</si>
  <si>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</si>
  <si>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</si>
  <si>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</si>
  <si>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</si>
  <si>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</si>
  <si>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</si>
  <si>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</si>
  <si>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</si>
  <si>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</si>
  <si>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</si>
  <si>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</si>
  <si>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</si>
  <si>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</si>
  <si>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</si>
  <si>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</si>
  <si>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</si>
  <si>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</si>
  <si>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</si>
  <si>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</si>
  <si>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</si>
  <si>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</si>
  <si>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</si>
  <si>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</si>
  <si>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</si>
  <si>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</si>
  <si>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</si>
  <si>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</si>
  <si>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</si>
  <si>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</si>
  <si>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</si>
  <si>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</si>
  <si>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</si>
  <si>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</si>
  <si>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</si>
  <si>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</si>
  <si>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</si>
  <si>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</si>
  <si>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</si>
  <si>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</si>
  <si>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</si>
  <si>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</si>
  <si>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</si>
  <si>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</si>
  <si>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</si>
  <si>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</si>
  <si>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</si>
  <si>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</si>
  <si>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</si>
  <si>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</si>
  <si>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</si>
  <si>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</si>
  <si>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</si>
  <si>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</si>
  <si>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</si>
  <si>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</si>
  <si>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</si>
  <si>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</si>
  <si>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</si>
  <si>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</si>
  <si>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</si>
  <si>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</si>
  <si>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</si>
  <si>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</si>
  <si>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</si>
  <si>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</si>
  <si>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</si>
  <si>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</si>
  <si>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</si>
  <si>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</si>
  <si>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</si>
  <si>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</si>
  <si>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</si>
  <si>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</si>
  <si>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</si>
  <si>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</si>
  <si>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</si>
  <si>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</si>
  <si>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</si>
  <si>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</si>
  <si>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</si>
  <si>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</si>
  <si>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</si>
  <si>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</si>
  <si>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</si>
  <si>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</si>
  <si>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</si>
  <si>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</si>
  <si>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</si>
  <si>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</si>
  <si>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</si>
  <si>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</si>
  <si>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</si>
  <si>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</si>
  <si>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</si>
  <si>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</si>
  <si>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</si>
  <si>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</si>
  <si>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</si>
  <si>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</si>
  <si>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</si>
  <si>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</si>
  <si>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</si>
  <si>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</si>
  <si>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</si>
  <si>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</si>
  <si>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</si>
  <si>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</si>
  <si>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</si>
  <si>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</si>
  <si>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</si>
  <si>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</si>
  <si>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</si>
  <si>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</si>
  <si>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</si>
  <si>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</si>
  <si>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</si>
  <si>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</si>
  <si>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</si>
  <si>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</si>
  <si>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</si>
  <si>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</si>
  <si>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</si>
  <si>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</si>
  <si>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</si>
  <si>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</si>
  <si>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</si>
  <si>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</si>
  <si>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</si>
  <si>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</si>
  <si>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</si>
  <si>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</si>
  <si>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</si>
  <si>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</si>
  <si>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</si>
  <si>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</si>
  <si>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</si>
  <si>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</si>
  <si>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</si>
  <si>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</si>
  <si>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</si>
  <si>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</si>
  <si>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</si>
  <si>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</si>
  <si>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</si>
  <si>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</si>
  <si>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</si>
  <si>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</si>
  <si>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</si>
  <si>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</si>
  <si>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</si>
  <si>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</si>
  <si>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</si>
  <si>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</si>
  <si>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</si>
  <si>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</si>
  <si>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</si>
  <si>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</si>
  <si>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</si>
  <si>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</si>
  <si>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</si>
  <si>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</si>
  <si>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</si>
  <si>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</si>
  <si>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</si>
  <si>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</si>
  <si>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</si>
  <si>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</si>
  <si>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</si>
  <si>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</si>
  <si>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</si>
  <si>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</si>
  <si>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</si>
  <si>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</si>
  <si>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</si>
  <si>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</si>
  <si>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</si>
  <si>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</si>
  <si>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</si>
  <si>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</si>
  <si>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</si>
  <si>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</si>
  <si>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</si>
  <si>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</si>
  <si>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</si>
  <si>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</si>
  <si>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</si>
  <si>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</si>
  <si>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</si>
  <si>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</si>
  <si>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</si>
  <si>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</si>
  <si>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</si>
  <si>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</si>
  <si>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</si>
  <si>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</si>
  <si>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</si>
  <si>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</si>
  <si>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</si>
  <si>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</si>
  <si>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</si>
  <si>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</si>
  <si>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</si>
  <si>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</si>
  <si>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</si>
  <si>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</si>
  <si>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</si>
  <si>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</si>
  <si>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</si>
  <si>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</si>
  <si>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</si>
  <si>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</si>
  <si>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</si>
  <si>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</si>
  <si>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</si>
  <si>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</si>
  <si>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</si>
  <si>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</si>
  <si>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</si>
  <si>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</si>
  <si>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</si>
  <si>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</si>
  <si>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</si>
  <si>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</si>
  <si>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</si>
  <si>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</si>
  <si>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</si>
  <si>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</si>
  <si>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</si>
  <si>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</si>
  <si>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</si>
  <si>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</si>
  <si>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</si>
  <si>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</si>
  <si>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</si>
  <si>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</si>
  <si>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</si>
  <si>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</si>
  <si>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</si>
  <si>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</si>
  <si>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</si>
  <si>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</si>
  <si>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</si>
  <si>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</si>
  <si>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</si>
  <si>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</si>
  <si>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</si>
  <si>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</si>
  <si>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</si>
  <si>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</si>
  <si>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</si>
  <si>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</si>
  <si>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</si>
  <si>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</si>
  <si>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</si>
  <si>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</si>
  <si>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</si>
  <si>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</si>
  <si>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</si>
  <si>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</si>
  <si>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</si>
  <si>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</si>
  <si>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</si>
  <si>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</si>
  <si>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</si>
  <si>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</si>
  <si>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</si>
  <si>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</si>
  <si>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</si>
  <si>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</si>
  <si>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</si>
  <si>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</si>
  <si>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</si>
  <si>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</si>
  <si>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</si>
  <si>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</si>
  <si>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</si>
  <si>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</si>
  <si>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</si>
  <si>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</si>
  <si>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</si>
  <si>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</si>
  <si>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</si>
  <si>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</si>
  <si>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</si>
  <si>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</si>
  <si>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</si>
  <si>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</si>
  <si>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</si>
  <si>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</si>
  <si>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</si>
  <si>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</si>
  <si>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</si>
  <si>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</si>
  <si>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</si>
  <si>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Исследование кала на скрытую кровь иммунохимическим методом </t>
  </si>
  <si>
    <t>Антитела к Sacchharomyces cerevisiae IgA (болезнь Крона)</t>
  </si>
  <si>
    <t>Антитела к Sacchharomyces cerevisiae IgG (болезнь Крона)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</si>
  <si>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</si>
  <si>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</si>
  <si>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</si>
  <si>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</si>
  <si>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</si>
  <si>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</si>
  <si>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</si>
  <si>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</si>
  <si>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</si>
  <si>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</si>
  <si>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</si>
  <si>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</si>
  <si>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</si>
  <si>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</si>
  <si>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</si>
  <si>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</si>
  <si>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</si>
  <si>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</si>
  <si>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</si>
  <si>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</si>
  <si>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</si>
  <si>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</si>
  <si>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</si>
  <si>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</si>
  <si>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</si>
  <si>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</si>
  <si>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</si>
  <si>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</si>
  <si>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</si>
  <si>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</si>
  <si>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</si>
  <si>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</si>
  <si>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</si>
  <si>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</si>
  <si>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</si>
  <si>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</si>
  <si>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</si>
  <si>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</si>
  <si>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</si>
  <si>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</si>
  <si>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</si>
  <si>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</si>
  <si>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</si>
  <si>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</si>
  <si>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</si>
  <si>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</si>
  <si>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</si>
  <si>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</si>
  <si>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</si>
  <si>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</si>
  <si>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</si>
  <si>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</si>
  <si>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</si>
  <si>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</si>
  <si>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</si>
  <si>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</si>
  <si>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</si>
  <si>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</si>
  <si>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</si>
  <si>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</si>
  <si>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</si>
  <si>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</si>
  <si>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</si>
  <si>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</si>
  <si>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</si>
  <si>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</si>
  <si>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</si>
  <si>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</si>
  <si>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</si>
  <si>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</si>
  <si>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</si>
  <si>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</si>
  <si>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</si>
  <si>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</si>
  <si>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</si>
  <si>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</si>
  <si>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</si>
  <si>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</si>
  <si>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</si>
  <si>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</si>
  <si>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</si>
  <si>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</si>
  <si>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</si>
  <si>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</si>
  <si>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</si>
  <si>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</si>
  <si>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</si>
  <si>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</si>
  <si>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</si>
  <si>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</si>
  <si>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</si>
  <si>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</si>
  <si>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</si>
  <si>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</si>
  <si>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</si>
  <si>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</si>
  <si>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</si>
  <si>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</si>
  <si>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</si>
  <si>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</si>
  <si>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</si>
  <si>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</si>
  <si>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</si>
  <si>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</si>
  <si>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</si>
  <si>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</si>
  <si>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</si>
  <si>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</si>
  <si>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</si>
  <si>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</si>
  <si>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</si>
  <si>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</si>
  <si>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</si>
  <si>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</si>
  <si>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</si>
  <si>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</si>
  <si>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</si>
  <si>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</si>
  <si>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</si>
  <si>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</si>
  <si>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</si>
  <si>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</si>
  <si>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</si>
  <si>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</si>
  <si>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</si>
  <si>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</si>
  <si>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</si>
  <si>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</si>
  <si>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</si>
  <si>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</si>
  <si>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</si>
  <si>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</si>
  <si>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</si>
  <si>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</si>
  <si>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</si>
  <si>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</si>
  <si>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</si>
  <si>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</si>
  <si>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</si>
  <si>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</si>
  <si>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</si>
  <si>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</si>
  <si>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</si>
  <si>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</si>
  <si>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</si>
  <si>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</si>
  <si>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</si>
  <si>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</si>
  <si>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</si>
  <si>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</si>
  <si>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</si>
  <si>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</si>
  <si>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</si>
  <si>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</si>
  <si>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</si>
  <si>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</si>
  <si>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</si>
  <si>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</si>
  <si>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</si>
  <si>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</si>
  <si>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</si>
  <si>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</si>
  <si>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</si>
  <si>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</si>
  <si>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</si>
  <si>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</si>
  <si>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</si>
  <si>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</si>
  <si>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</si>
  <si>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</si>
  <si>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</si>
  <si>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</si>
  <si>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</si>
  <si>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</si>
  <si>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</si>
  <si>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</si>
  <si>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</si>
  <si>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</si>
  <si>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</si>
  <si>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</si>
  <si>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</si>
  <si>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</si>
  <si>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</si>
  <si>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</si>
  <si>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</si>
  <si>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</si>
  <si>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</si>
  <si>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</si>
  <si>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</si>
  <si>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</si>
  <si>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</si>
  <si>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</si>
  <si>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</si>
  <si>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</si>
  <si>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</si>
  <si>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</si>
  <si>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</si>
  <si>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</si>
  <si>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</si>
  <si>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</si>
  <si>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</si>
  <si>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</si>
  <si>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</si>
  <si>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</si>
  <si>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</si>
  <si>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</si>
  <si>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</si>
  <si>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</si>
  <si>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</si>
  <si>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</si>
  <si>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</si>
  <si>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</si>
  <si>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</si>
  <si>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</si>
  <si>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</si>
  <si>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</si>
  <si>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</si>
  <si>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</si>
  <si>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</si>
  <si>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</si>
  <si>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</si>
  <si>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</si>
  <si>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</si>
  <si>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</si>
  <si>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</si>
  <si>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</si>
  <si>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</si>
  <si>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</si>
  <si>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</si>
  <si>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</si>
  <si>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</si>
  <si>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</si>
  <si>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</si>
  <si>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</si>
  <si>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</si>
  <si>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</si>
  <si>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</si>
  <si>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</si>
  <si>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</si>
  <si>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</si>
  <si>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</si>
  <si>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</si>
  <si>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</si>
  <si>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</si>
  <si>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>A27.05.040.001</t>
  </si>
  <si>
    <t>Выполненные с применением метода секвенирования нового поколения NGS BRCA 1/ BRCA 2</t>
  </si>
  <si>
    <t>2.1, 2.2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</si>
  <si>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</si>
  <si>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</si>
  <si>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</si>
  <si>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</si>
  <si>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</si>
  <si>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</si>
  <si>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</si>
  <si>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</si>
  <si>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</si>
  <si>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</si>
  <si>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</si>
  <si>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</si>
  <si>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</si>
  <si>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</si>
  <si>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</si>
  <si>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</si>
  <si>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</si>
  <si>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</si>
  <si>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</si>
  <si>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</si>
  <si>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</si>
  <si>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</si>
  <si>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</si>
  <si>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</si>
  <si>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</si>
  <si>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</si>
  <si>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</si>
  <si>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</si>
  <si>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</si>
  <si>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</si>
  <si>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</si>
  <si>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</si>
  <si>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</si>
  <si>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</si>
  <si>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</si>
  <si>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</si>
  <si>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</si>
  <si>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</si>
  <si>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</si>
  <si>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</si>
  <si>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</si>
  <si>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</si>
  <si>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</si>
  <si>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</si>
  <si>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</si>
  <si>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</si>
  <si>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</si>
  <si>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</si>
  <si>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</si>
  <si>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</si>
  <si>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</si>
  <si>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</si>
  <si>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</si>
  <si>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</si>
  <si>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</si>
  <si>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</si>
  <si>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</si>
  <si>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</si>
  <si>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</si>
  <si>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</si>
  <si>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</si>
  <si>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</si>
  <si>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</si>
  <si>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</si>
  <si>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</si>
  <si>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</si>
  <si>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</si>
  <si>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</si>
  <si>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</si>
  <si>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</si>
  <si>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</si>
  <si>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</si>
  <si>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</si>
  <si>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</si>
  <si>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</si>
  <si>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</si>
  <si>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</si>
  <si>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</si>
  <si>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</si>
  <si>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</si>
  <si>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</si>
  <si>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</si>
  <si>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</si>
  <si>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</si>
  <si>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</si>
  <si>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</si>
  <si>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</si>
  <si>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</si>
  <si>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</si>
  <si>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</si>
  <si>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</si>
  <si>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</si>
  <si>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</si>
  <si>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</si>
  <si>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</si>
  <si>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</si>
  <si>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</si>
  <si>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</si>
  <si>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</si>
  <si>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</si>
  <si>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</si>
  <si>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</si>
  <si>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</si>
  <si>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</si>
  <si>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</si>
  <si>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</si>
  <si>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</si>
  <si>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</si>
  <si>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</si>
  <si>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>ЛАБОРАТОРНЫЕ ИССЛЕДОВАНИЯ ПО ЭНДОКРИНОЛОГИЧЕСКОМУ ПРОФИЛЮ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</si>
  <si>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</si>
  <si>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</si>
  <si>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</si>
  <si>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</si>
  <si>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</si>
  <si>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</si>
  <si>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</si>
  <si>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</si>
  <si>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</si>
  <si>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</si>
  <si>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</si>
  <si>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</si>
  <si>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</si>
  <si>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</si>
  <si>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Отоларингология</t>
  </si>
  <si>
    <t>Детская урология-адрология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</si>
  <si>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</si>
  <si>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</si>
  <si>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</si>
  <si>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</si>
  <si>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</si>
  <si>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</si>
  <si>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</si>
  <si>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</si>
  <si>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</si>
  <si>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</si>
  <si>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</si>
  <si>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</si>
  <si>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</si>
  <si>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</si>
  <si>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</si>
  <si>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</si>
  <si>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</si>
  <si>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</si>
  <si>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</si>
  <si>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</si>
  <si>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</si>
  <si>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</si>
  <si>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</si>
  <si>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</si>
  <si>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</si>
  <si>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</si>
  <si>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</si>
  <si>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</si>
  <si>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</si>
  <si>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</si>
  <si>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</si>
  <si>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</si>
  <si>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</si>
  <si>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</si>
  <si>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</si>
  <si>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</si>
  <si>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</si>
  <si>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</si>
  <si>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</si>
  <si>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</si>
  <si>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</si>
  <si>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</si>
  <si>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</si>
  <si>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</si>
  <si>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</si>
  <si>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</si>
  <si>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</si>
  <si>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</si>
  <si>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</si>
  <si>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</si>
  <si>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</si>
  <si>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</si>
  <si>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</si>
  <si>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</si>
  <si>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</si>
  <si>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</si>
  <si>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</si>
  <si>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</si>
  <si>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</si>
  <si>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</si>
  <si>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</si>
  <si>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</si>
  <si>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</si>
  <si>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</si>
  <si>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</si>
  <si>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</si>
  <si>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</si>
  <si>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</si>
  <si>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</si>
  <si>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</si>
  <si>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</si>
  <si>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</si>
  <si>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</si>
  <si>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</si>
  <si>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</si>
  <si>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</si>
  <si>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</si>
  <si>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</si>
  <si>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</si>
  <si>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</si>
  <si>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</si>
  <si>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</si>
  <si>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</si>
  <si>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</si>
  <si>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</si>
  <si>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</si>
  <si>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</si>
  <si>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</si>
  <si>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</si>
  <si>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</si>
  <si>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</si>
  <si>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</si>
  <si>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</si>
  <si>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</si>
  <si>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</si>
  <si>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</si>
  <si>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</si>
  <si>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</si>
  <si>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</si>
  <si>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</si>
  <si>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</si>
  <si>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</si>
  <si>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</si>
  <si>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</si>
  <si>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</si>
  <si>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</si>
  <si>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</si>
  <si>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</si>
  <si>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</si>
  <si>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</si>
  <si>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</si>
  <si>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</si>
  <si>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</si>
  <si>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</si>
  <si>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</si>
  <si>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</si>
  <si>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</si>
  <si>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</si>
  <si>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</si>
  <si>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</si>
  <si>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</si>
  <si>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</si>
  <si>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</si>
  <si>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</si>
  <si>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</si>
  <si>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</si>
  <si>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</si>
  <si>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</si>
  <si>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</si>
  <si>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</si>
  <si>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Определение содержания антител к циклическому цитрулиновому пептиду (анти-CCP) в крови</t>
  </si>
  <si>
    <t>A12.06.052</t>
  </si>
  <si>
    <t>Определение хромогранина A в крови</t>
  </si>
  <si>
    <t>A09.05.227</t>
  </si>
  <si>
    <t>Исследование уровня нейронспецифической енолазы в крови</t>
  </si>
  <si>
    <t>A09.05.246</t>
  </si>
  <si>
    <t>Приложения № 9-14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</si>
  <si>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</si>
  <si>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</si>
  <si>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</si>
  <si>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</si>
  <si>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</si>
  <si>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</si>
  <si>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</si>
  <si>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Предстательной железы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</si>
  <si>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</si>
  <si>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</si>
  <si>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</si>
  <si>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</si>
  <si>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</si>
  <si>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</si>
  <si>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</si>
  <si>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</si>
  <si>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</si>
  <si>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</si>
  <si>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</si>
  <si>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</si>
  <si>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</si>
  <si>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</si>
  <si>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</si>
  <si>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</si>
  <si>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</si>
  <si>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</si>
  <si>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</si>
  <si>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</si>
  <si>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</si>
  <si>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t>Нефрология</t>
  </si>
  <si>
    <t>Травматология-ортопедия</t>
  </si>
  <si>
    <t>Дерматология</t>
  </si>
  <si>
    <t>в том числе:</t>
  </si>
  <si>
    <t xml:space="preserve"> - ЦЕНТР ДЕРАМАТОВЕНЕРОЛОГИИ</t>
  </si>
  <si>
    <t xml:space="preserve"> - КОНСУЛЬТАТИВНАЯ ПОЛИКЛИНИКА</t>
  </si>
  <si>
    <t>ds12.020</t>
  </si>
  <si>
    <t>ds12.021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</si>
  <si>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</si>
  <si>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</si>
  <si>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Консультирование медицинским психологом по направлению лечащего врача по вопросам, связанным с имеющимся заболеванием и/или состоянием, включенным в базовую программу обязательного медицинского страхования</t>
  </si>
  <si>
    <t>1.5.</t>
  </si>
  <si>
    <t>3.2, 1.7</t>
  </si>
  <si>
    <t>1.4</t>
  </si>
  <si>
    <t>ШКОЛА САХАРНОГО ДИАБЕТА (КОМПЛЕКСНОЕ ПОСЕЩЕНИЕ)</t>
  </si>
  <si>
    <t xml:space="preserve"> - ЭНДОКРИНОЛОГИЧЕСКИЙ ЦЕНТР </t>
  </si>
  <si>
    <t>1.8</t>
  </si>
  <si>
    <t>1.0, 1.2, 1.6, 2.5, 2.6</t>
  </si>
  <si>
    <t xml:space="preserve"> 1.0, 1.1,1.3, 2.6, 3.0</t>
  </si>
  <si>
    <t>1.0, 1.2, 2.5, 2.6</t>
  </si>
  <si>
    <t>1.0, 2.6</t>
  </si>
  <si>
    <t xml:space="preserve"> 1.0, 1.1, 1.3, 2.6, 3.0</t>
  </si>
  <si>
    <t xml:space="preserve"> 1.0, 1.1, 2.6, 3.0</t>
  </si>
  <si>
    <t>A27.30.001</t>
  </si>
  <si>
    <t>Телемедицинская консультация (МО, оказавшая консультацию)</t>
  </si>
  <si>
    <t>Телемедицинский консилиум врачей (МО, оказавшая консультацию)</t>
  </si>
  <si>
    <t>Телемедицинская консультация с очным участием пациента (МО консультируемая)</t>
  </si>
  <si>
    <t>ТЕЛЕМЕДИЦИНСКИЕ КОНСУЛЬТАЦИИ</t>
  </si>
  <si>
    <t>Обращение за телемедицинской консультацией в НМИЦ</t>
  </si>
  <si>
    <t>2.6, 3.0</t>
  </si>
  <si>
    <t xml:space="preserve">Дистанционное предоставление заключения </t>
  </si>
  <si>
    <t>1.0</t>
  </si>
  <si>
    <t>4.1</t>
  </si>
  <si>
    <t>4.2</t>
  </si>
  <si>
    <t>Диспансерное наблюдение работающих застрахованных лиц (из числа взрослого населения) по месту осуществления служебной деятельности (комплексное посещение)</t>
  </si>
  <si>
    <t>Диспансерное наблюдение застрахованных лиц из числа взрослого населения по месту обучения в образовательной организации (комплексное посещение)</t>
  </si>
  <si>
    <t>36/24*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</si>
  <si>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"36"</t>
  </si>
  <si>
    <t>31/29*</t>
  </si>
  <si>
    <t>31/30*</t>
  </si>
  <si>
    <t>31/28*</t>
  </si>
  <si>
    <t>1.0, 1.2, 2.1, 2.5, 2.6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</si>
  <si>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"31"</t>
  </si>
  <si>
    <t>Приложение № 1</t>
  </si>
  <si>
    <t xml:space="preserve">Диспансерное наблюдение с дистанционным мониторированием отдельных показателей при хронических неинфекционных заболеваниях, с использованием персональных медицинских помощников (комплексное посещение) </t>
  </si>
  <si>
    <t>A06.10.006.001</t>
  </si>
  <si>
    <t>Компьютерно-томографическая коронарография с контрастированием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</si>
  <si>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2025 год</t>
  </si>
  <si>
    <t xml:space="preserve">компьютерная томография органов грудной полости (при установленном диагнозе и подозрении на COVID-19) (с применением искусственного интеллекта) </t>
  </si>
  <si>
    <t xml:space="preserve">маммография обеих молочных желез в двух проекциях с применением искусственного интеллекта </t>
  </si>
  <si>
    <r>
      <t xml:space="preserve">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</si>
  <si>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r>
      <t xml:space="preserve">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</si>
  <si>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 xml:space="preserve">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</si>
  <si>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1.2.1. ОТДЕЛЬНЫЕ ДИАГНОСТИЧЕСКИЕ (ЛАБОРАТОРНЫЕ) ИССЛЕДОВАНИЯ</t>
  </si>
  <si>
    <t>1.2.2. ПРОФИЛАКТИЧЕСКИЕ МЕДИЦИНСКИЕ ОСМОТРЫ И ДИСПАНСЕРИЗАЦИИ, В ТОМ ЧИСЛЕ УГЛУБЛЕННАЯ ДИСПАНСЕРИЗАЦИЯ И ДИСПАНСЕРИЗАЦИЯ ДЛЯ ОЦЕНКИ РЕПРОДУКТИВНОГО ЗДОРОВЬЯ ЖЕНЩИН И МУЖЧИН</t>
  </si>
  <si>
    <t>1.2.3. МЕДИЦИНСКАЯ ПОМОЩЬ ПО МЕДИЦИНСКОЙ РЕАБИЛИТАЦИИ</t>
  </si>
  <si>
    <t xml:space="preserve"> 1.2.5. ШКОЛА ДЛЯ БОЛЬНЫХ С ХРОНИЧЕСКИМИ ЗАБОЛЕВАНИЯМИ
 (ЗА ИСКЛЮЧЕНИЕМ ШКОЛ САХАРНОГО ДИАБЕТА)</t>
  </si>
  <si>
    <t>Школа для больных с хроническими неинфекционными заболеваниями (за исключением сахарного диабета)</t>
  </si>
  <si>
    <t>1.2.6. ШКОЛА САХАРНОГО ДИАБЕТА</t>
  </si>
  <si>
    <t>1.2.4. КОМПЛЕКСНОЕ ОБСЛЕДОВАНИЕ В ЦЕНТРЕ ЗДОРОВЬЯ</t>
  </si>
  <si>
    <t>1.2.7. ДИСПАНСЕРНОЕ НАБЛЮДЕНИЕ ВЗРОСЛОГО НАСЕЛЕНИЯ</t>
  </si>
  <si>
    <t>1.2.8. 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</si>
  <si>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 xml:space="preserve">Хирургия </t>
  </si>
  <si>
    <t xml:space="preserve"> ТЕЛЕМЕДИЦИНСКИЕ КОНСУЛЬТАЦИИ</t>
  </si>
  <si>
    <t>2.6, 3.1</t>
  </si>
  <si>
    <t>1.2.9. МОБИЛЬНЫЕ МЕДИЦИНСКИЕ БРИГАДЫ 
(ТАРИФ БЕЗ УЧЕТА ПОВЫШАЮЩИХ КОЭФФИЦИЕНТОВ - 1,2 и 1,6)</t>
  </si>
  <si>
    <t>1.2.10. АМБУЛАТОРНАЯ МЕДИЦИНСКАЯ ПОМОЩЬ, ОКАЗАННАЯ ПАЦИЕНТАМ ПРИ ПОДОЗРЕНИИ НА ЗНО ИЛИ УСТАНОВЛЕННОМ ДИАГНОЗЕ ЗНО</t>
  </si>
  <si>
    <t>1.2.11. КОНСУЛЬТАТИВНАЯ ПОЛИКЛИНИКА, ЦЕНТР АМБУЛАТОРНОЙ ОНКОЛОГИЧЕСКОЙ ПОМОЩИ, ЦЕНТР ДЕРМАТОВЕНЕРОЛОГИИ, ЭНДОКРИНОЛОГИЧЕСКИЙ ЦЕНТР, ОБСЛУЖВАЮЩИЕ ВСЕ НАСЕЛЕНИЕ МАГАДАНСКОЙ ОБЛАСТИ</t>
  </si>
  <si>
    <r>
      <t xml:space="preserve">1.3. СТОИМОСТЬ ЕДИНИЦЫ ОБЪEМА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</si>
  <si>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Компьютерная томография органов грудной полости (при установленном диагнозе и подозрении на COVID-19) (с применением искусственного интеллекта)</t>
  </si>
  <si>
    <t>Однофотонная эмиссионная компьютерная томография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</si>
  <si>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
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</si>
  <si>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Маммография обеих молочных желез в двух проекциях</t>
  </si>
  <si>
    <t>Маммография обеих молочных желез в двух проекциях с применением искусственного интеллекта</t>
  </si>
  <si>
    <t>Органов мошонки</t>
  </si>
  <si>
    <t xml:space="preserve"> Подсчет ретикулацитов (с окрашиванием в пробирке)     </t>
  </si>
  <si>
    <t xml:space="preserve"> -  АМБУЛАТОРНАЯ МЕДИЦИНСКАЯ ПОМОЩЬ, ОКАЗАННАЯ ПАЦИЕНТАМ ПРИ ПОДОЗРЕНИИ НА ЗНО ИЛИ УСТАНОВЛЕННОМ ДИАГНОЗЕ ЗНО</t>
  </si>
  <si>
    <t xml:space="preserve"> - ЦЕНТР АМБУЛАТОРНОЙ ОНКОЛОГИЧЕСКОЙ ПОМОЩИ (ЦАОП)</t>
  </si>
  <si>
    <t>ds12.022</t>
  </si>
  <si>
    <t>Лечение хронического вирусного гепатита C (уровень 1)</t>
  </si>
  <si>
    <t>ds12.023</t>
  </si>
  <si>
    <t>Лечение хронического вирусного гепатита C (уровень 2)</t>
  </si>
  <si>
    <t>ds12.024</t>
  </si>
  <si>
    <t>Лечение хронического вирусного гепатита C (уровень 3)</t>
  </si>
  <si>
    <t>ds12.025</t>
  </si>
  <si>
    <t>Лечение хронического вирусного гепатита C (уровень 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</si>
  <si>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</si>
  <si>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</si>
  <si>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</si>
  <si>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</si>
  <si>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</si>
  <si>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</si>
  <si>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</si>
  <si>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</si>
  <si>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</si>
  <si>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</si>
  <si>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</si>
  <si>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</si>
  <si>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</si>
  <si>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</si>
  <si>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</si>
  <si>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</si>
  <si>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</si>
  <si>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</si>
  <si>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</si>
  <si>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</si>
  <si>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</si>
  <si>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</si>
  <si>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</si>
  <si>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</si>
  <si>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</si>
  <si>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</si>
  <si>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</si>
  <si>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</si>
  <si>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</si>
  <si>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ds21.008</t>
  </si>
  <si>
    <t>Интравитреальное введение отдельных лекарственных препаратов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</si>
  <si>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</si>
  <si>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</si>
  <si>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</si>
  <si>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</si>
  <si>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</si>
  <si>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</si>
  <si>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</si>
  <si>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</si>
  <si>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</si>
  <si>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</si>
  <si>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</si>
  <si>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</si>
  <si>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</si>
  <si>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</si>
  <si>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</si>
  <si>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</si>
  <si>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</si>
  <si>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</si>
  <si>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</si>
  <si>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</si>
  <si>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</si>
  <si>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</si>
  <si>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</si>
  <si>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</si>
  <si>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</si>
  <si>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</si>
  <si>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</si>
  <si>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</si>
  <si>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</si>
  <si>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</si>
  <si>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</si>
  <si>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st21.010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</si>
  <si>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</si>
  <si>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</si>
  <si>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</si>
  <si>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</si>
  <si>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</si>
  <si>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</si>
  <si>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st36.048</t>
  </si>
  <si>
    <t>Досуточная диагностическая госпитализация</t>
  </si>
  <si>
    <t>st37.027</t>
  </si>
  <si>
    <t>st37.028</t>
  </si>
  <si>
    <t>st37.029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</si>
  <si>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</si>
  <si>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</si>
  <si>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</si>
  <si>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</si>
  <si>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 xml:space="preserve">вступают в действие с "01" марта 2025 года                                                                                                               </t>
  </si>
  <si>
    <t>5.9.   ОФЭКТ/КТ</t>
  </si>
  <si>
    <t xml:space="preserve">5.10. РЕНТГЕНОЛОГИЧЕСКИЕ ИССЛЕДОВАНИЯ                                                                                                                       </t>
  </si>
  <si>
    <t>Групповое углубленное профилактическое консультирование в центре здоровья для взрослых, в том числе с применением телемедицинских технологий (B04.070.005)</t>
  </si>
  <si>
    <t>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 (B03.047.002.002)</t>
  </si>
  <si>
    <t>Индивидуальное углубленное профилактическое  консультирование и разработка индивидуальной программы 
по ведению здорового образа жизни, рекомендация  индивидуальной программы здорового питания (B03.047.002.001)</t>
  </si>
  <si>
    <t xml:space="preserve">компьютерная томография органов грудной полости (при установленном диагнозе и подозрении на COVID-19) (с применением искусственного интеллекта)) </t>
  </si>
  <si>
    <t>к Дополнительному соглашению № 1</t>
  </si>
  <si>
    <t>от "27"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</si>
</sst>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7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353">
    <xf numFmtId="0" fontId="0" fillId="0" borderId="0"/>
    <xf numFmtId="0" fontId="10" fillId="0" borderId="0"/>
    <xf numFmtId="0" fontId="22" fillId="0" borderId="0"/>
    <xf numFmtId="0" fontId="24" fillId="0" borderId="0"/>
    <xf numFmtId="165" fontId="24" fillId="0" borderId="0" applyFont="0" applyFill="0" applyBorder="0" applyAlignment="0" applyProtection="0"/>
    <xf numFmtId="0" fontId="9" fillId="0" borderId="0"/>
    <xf numFmtId="166" fontId="24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4" fillId="0" borderId="0"/>
    <xf numFmtId="0" fontId="27" fillId="0" borderId="0"/>
    <xf numFmtId="0" fontId="7" fillId="0" borderId="0"/>
    <xf numFmtId="0" fontId="28" fillId="0" borderId="0"/>
    <xf numFmtId="0" fontId="29" fillId="0" borderId="0"/>
    <xf numFmtId="0" fontId="29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1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05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3" fillId="0" borderId="9" xfId="0" applyFont="1" applyFill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2" fontId="13" fillId="2" borderId="7" xfId="0" applyNumberFormat="1" applyFont="1" applyFill="1" applyBorder="1" applyAlignment="1">
      <alignment horizontal="left" vertical="center"/>
    </xf>
    <xf numFmtId="0" fontId="13" fillId="2" borderId="7" xfId="0" applyFont="1" applyFill="1" applyBorder="1" applyAlignment="1">
      <alignment vertical="center" wrapText="1"/>
    </xf>
    <xf numFmtId="2" fontId="13" fillId="2" borderId="7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7" xfId="0" applyFont="1" applyFill="1" applyBorder="1" applyAlignment="1">
      <alignment horizontal="left" vertical="center" wrapText="1"/>
    </xf>
    <xf numFmtId="49" fontId="16" fillId="2" borderId="10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9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vertical="center" wrapText="1"/>
    </xf>
    <xf numFmtId="0" fontId="13" fillId="0" borderId="0" xfId="0" applyFont="1"/>
    <xf numFmtId="0" fontId="13" fillId="0" borderId="7" xfId="0" applyFont="1" applyBorder="1" applyAlignment="1">
      <alignment horizontal="left" vertical="center" wrapText="1"/>
    </xf>
    <xf numFmtId="0" fontId="18" fillId="2" borderId="43" xfId="0" applyFont="1" applyFill="1" applyBorder="1" applyAlignment="1">
      <alignment horizontal="left" wrapText="1"/>
    </xf>
    <xf numFmtId="4" fontId="16" fillId="2" borderId="18" xfId="0" applyNumberFormat="1" applyFont="1" applyFill="1" applyBorder="1" applyAlignment="1">
      <alignment horizontal="right" vertical="center" wrapText="1"/>
    </xf>
    <xf numFmtId="167" fontId="13" fillId="2" borderId="18" xfId="0" applyNumberFormat="1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left" vertical="center" wrapText="1"/>
    </xf>
    <xf numFmtId="2" fontId="13" fillId="2" borderId="9" xfId="0" applyNumberFormat="1" applyFont="1" applyFill="1" applyBorder="1" applyAlignment="1">
      <alignment horizontal="left" vertical="center" wrapText="1"/>
    </xf>
    <xf numFmtId="167" fontId="13" fillId="2" borderId="50" xfId="0" applyNumberFormat="1" applyFont="1" applyFill="1" applyBorder="1" applyAlignment="1">
      <alignment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49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vertical="center" wrapText="1"/>
    </xf>
    <xf numFmtId="0" fontId="13" fillId="0" borderId="9" xfId="0" applyFont="1" applyBorder="1" applyAlignment="1">
      <alignment horizontal="left" vertical="center" wrapText="1"/>
    </xf>
    <xf numFmtId="0" fontId="23" fillId="2" borderId="12" xfId="0" applyFont="1" applyFill="1" applyBorder="1" applyAlignment="1">
      <alignment horizontal="center" wrapText="1"/>
    </xf>
    <xf numFmtId="0" fontId="13" fillId="2" borderId="22" xfId="0" applyFont="1" applyFill="1" applyBorder="1" applyAlignment="1">
      <alignment horizontal="left" vertical="center" wrapText="1"/>
    </xf>
    <xf numFmtId="2" fontId="13" fillId="2" borderId="49" xfId="0" applyNumberFormat="1" applyFont="1" applyFill="1" applyBorder="1" applyAlignment="1">
      <alignment horizontal="left" vertical="center"/>
    </xf>
    <xf numFmtId="2" fontId="13" fillId="2" borderId="17" xfId="0" applyNumberFormat="1" applyFont="1" applyFill="1" applyBorder="1" applyAlignment="1">
      <alignment horizontal="left" vertical="center"/>
    </xf>
    <xf numFmtId="2" fontId="13" fillId="2" borderId="22" xfId="0" applyNumberFormat="1" applyFont="1" applyFill="1" applyBorder="1" applyAlignment="1">
      <alignment horizontal="left" vertical="center"/>
    </xf>
    <xf numFmtId="2" fontId="13" fillId="2" borderId="22" xfId="0" applyNumberFormat="1" applyFont="1" applyFill="1" applyBorder="1" applyAlignment="1">
      <alignment horizontal="left" vertical="center" wrapText="1"/>
    </xf>
    <xf numFmtId="2" fontId="13" fillId="2" borderId="24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2" fontId="13" fillId="2" borderId="26" xfId="0" applyNumberFormat="1" applyFont="1" applyFill="1" applyBorder="1" applyAlignment="1">
      <alignment horizontal="left" vertical="center"/>
    </xf>
    <xf numFmtId="0" fontId="13" fillId="2" borderId="49" xfId="0" applyFont="1" applyFill="1" applyBorder="1" applyAlignment="1">
      <alignment horizontal="left" vertical="center"/>
    </xf>
    <xf numFmtId="0" fontId="14" fillId="2" borderId="17" xfId="0" applyFont="1" applyFill="1" applyBorder="1" applyAlignment="1">
      <alignment horizontal="center" wrapText="1"/>
    </xf>
    <xf numFmtId="2" fontId="13" fillId="2" borderId="40" xfId="0" applyNumberFormat="1" applyFont="1" applyFill="1" applyBorder="1" applyAlignment="1">
      <alignment horizontal="left" vertical="center"/>
    </xf>
    <xf numFmtId="0" fontId="13" fillId="2" borderId="41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2" fontId="13" fillId="2" borderId="17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5" xfId="0" applyFont="1" applyFill="1" applyBorder="1"/>
    <xf numFmtId="2" fontId="11" fillId="2" borderId="15" xfId="0" applyNumberFormat="1" applyFont="1" applyFill="1" applyBorder="1"/>
    <xf numFmtId="0" fontId="11" fillId="2" borderId="14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5" xfId="0" applyFont="1" applyFill="1" applyBorder="1" applyAlignment="1">
      <alignment horizontal="center" vertical="center" wrapText="1"/>
    </xf>
    <xf numFmtId="2" fontId="11" fillId="2" borderId="15" xfId="0" applyNumberFormat="1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0" fontId="14" fillId="2" borderId="1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0" xfId="0" applyFont="1" applyFill="1"/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0" fontId="0" fillId="2" borderId="0" xfId="0" applyFont="1" applyFill="1"/>
    <xf numFmtId="0" fontId="13" fillId="2" borderId="14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2" fillId="2" borderId="6" xfId="28" applyFont="1" applyFill="1" applyBorder="1" applyAlignment="1">
      <alignment horizontal="left" vertical="center" wrapText="1"/>
    </xf>
    <xf numFmtId="0" fontId="32" fillId="2" borderId="7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2" fillId="2" borderId="7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7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13" fillId="0" borderId="17" xfId="0" applyFont="1" applyBorder="1" applyAlignment="1">
      <alignment vertical="center" wrapText="1"/>
    </xf>
    <xf numFmtId="169" fontId="11" fillId="2" borderId="0" xfId="0" applyNumberFormat="1" applyFont="1" applyFill="1"/>
    <xf numFmtId="2" fontId="11" fillId="2" borderId="0" xfId="0" applyNumberFormat="1" applyFont="1" applyFill="1" applyBorder="1"/>
    <xf numFmtId="2" fontId="2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3" fillId="0" borderId="49" xfId="0" applyFont="1" applyBorder="1" applyAlignment="1">
      <alignment vertical="center" wrapText="1"/>
    </xf>
    <xf numFmtId="0" fontId="13" fillId="0" borderId="39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37" xfId="0" applyFont="1" applyBorder="1" applyAlignment="1">
      <alignment vertical="center" wrapText="1"/>
    </xf>
    <xf numFmtId="0" fontId="19" fillId="0" borderId="9" xfId="0" applyFont="1" applyBorder="1" applyAlignment="1">
      <alignment horizontal="left" vertical="center" wrapText="1"/>
    </xf>
    <xf numFmtId="0" fontId="32" fillId="2" borderId="26" xfId="28" applyFont="1" applyFill="1" applyBorder="1" applyAlignment="1">
      <alignment horizontal="left" vertical="center" wrapText="1"/>
    </xf>
    <xf numFmtId="0" fontId="32" fillId="2" borderId="17" xfId="28" applyFont="1" applyFill="1" applyBorder="1" applyAlignment="1">
      <alignment horizontal="left" vertical="center" wrapText="1"/>
    </xf>
    <xf numFmtId="0" fontId="32" fillId="2" borderId="19" xfId="28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7" xfId="0" applyNumberFormat="1" applyFont="1" applyBorder="1" applyAlignment="1">
      <alignment horizontal="center"/>
    </xf>
    <xf numFmtId="49" fontId="13" fillId="0" borderId="49" xfId="0" applyNumberFormat="1" applyFont="1" applyBorder="1" applyAlignment="1">
      <alignment horizontal="center"/>
    </xf>
    <xf numFmtId="49" fontId="13" fillId="0" borderId="19" xfId="0" applyNumberFormat="1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4" fontId="19" fillId="2" borderId="9" xfId="0" applyNumberFormat="1" applyFont="1" applyFill="1" applyBorder="1" applyAlignment="1">
      <alignment horizontal="right" vertical="center" wrapText="1"/>
    </xf>
    <xf numFmtId="4" fontId="19" fillId="2" borderId="7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0" fontId="14" fillId="2" borderId="0" xfId="0" applyFont="1" applyFill="1" applyAlignment="1">
      <alignment horizontal="center" wrapText="1"/>
    </xf>
    <xf numFmtId="0" fontId="16" fillId="2" borderId="7" xfId="0" applyFont="1" applyFill="1" applyBorder="1" applyAlignment="1">
      <alignment horizontal="justify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left" vertical="center" wrapText="1"/>
    </xf>
    <xf numFmtId="49" fontId="16" fillId="2" borderId="38" xfId="0" applyNumberFormat="1" applyFont="1" applyFill="1" applyBorder="1" applyAlignment="1">
      <alignment horizontal="right" vertical="center" wrapText="1"/>
    </xf>
    <xf numFmtId="0" fontId="13" fillId="2" borderId="37" xfId="3" applyFont="1" applyFill="1" applyBorder="1" applyAlignment="1">
      <alignment horizontal="left" vertical="center" wrapText="1"/>
    </xf>
    <xf numFmtId="2" fontId="38" fillId="0" borderId="0" xfId="0" applyNumberFormat="1" applyFont="1"/>
    <xf numFmtId="49" fontId="16" fillId="2" borderId="39" xfId="0" applyNumberFormat="1" applyFont="1" applyFill="1" applyBorder="1" applyAlignment="1">
      <alignment horizontal="right" vertical="center" wrapText="1"/>
    </xf>
    <xf numFmtId="169" fontId="13" fillId="2" borderId="0" xfId="0" applyNumberFormat="1" applyFont="1" applyFill="1"/>
    <xf numFmtId="4" fontId="16" fillId="2" borderId="50" xfId="0" applyNumberFormat="1" applyFont="1" applyFill="1" applyBorder="1" applyAlignment="1">
      <alignment horizontal="right" vertical="center" wrapText="1"/>
    </xf>
    <xf numFmtId="0" fontId="14" fillId="2" borderId="4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justify" vertical="center" wrapText="1"/>
    </xf>
    <xf numFmtId="4" fontId="16" fillId="2" borderId="13" xfId="0" applyNumberFormat="1" applyFont="1" applyFill="1" applyBorder="1" applyAlignment="1">
      <alignment horizontal="right" vertical="center" wrapText="1"/>
    </xf>
    <xf numFmtId="4" fontId="19" fillId="2" borderId="13" xfId="0" applyNumberFormat="1" applyFont="1" applyFill="1" applyBorder="1" applyAlignment="1">
      <alignment horizontal="right" wrapText="1"/>
    </xf>
    <xf numFmtId="4" fontId="19" fillId="2" borderId="32" xfId="0" applyNumberFormat="1" applyFont="1" applyFill="1" applyBorder="1" applyAlignment="1">
      <alignment horizontal="right" wrapText="1"/>
    </xf>
    <xf numFmtId="0" fontId="13" fillId="2" borderId="17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 wrapText="1"/>
    </xf>
    <xf numFmtId="0" fontId="40" fillId="2" borderId="0" xfId="0" applyFont="1" applyFill="1" applyBorder="1" applyAlignment="1">
      <alignment horizontal="left" vertical="center" wrapText="1"/>
    </xf>
    <xf numFmtId="4" fontId="13" fillId="2" borderId="13" xfId="0" applyNumberFormat="1" applyFont="1" applyFill="1" applyBorder="1" applyAlignment="1">
      <alignment vertical="center" wrapText="1"/>
    </xf>
    <xf numFmtId="167" fontId="13" fillId="2" borderId="13" xfId="0" applyNumberFormat="1" applyFont="1" applyFill="1" applyBorder="1"/>
    <xf numFmtId="167" fontId="13" fillId="2" borderId="18" xfId="0" applyNumberFormat="1" applyFont="1" applyFill="1" applyBorder="1"/>
    <xf numFmtId="167" fontId="13" fillId="2" borderId="50" xfId="0" applyNumberFormat="1" applyFont="1" applyFill="1" applyBorder="1"/>
    <xf numFmtId="167" fontId="13" fillId="2" borderId="13" xfId="0" applyNumberFormat="1" applyFont="1" applyFill="1" applyBorder="1" applyAlignment="1">
      <alignment vertical="center" wrapText="1"/>
    </xf>
    <xf numFmtId="167" fontId="13" fillId="2" borderId="21" xfId="0" applyNumberFormat="1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left" wrapText="1"/>
    </xf>
    <xf numFmtId="0" fontId="41" fillId="2" borderId="0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justify" vertical="center" wrapText="1"/>
    </xf>
    <xf numFmtId="0" fontId="14" fillId="2" borderId="19" xfId="0" applyFont="1" applyFill="1" applyBorder="1" applyAlignment="1">
      <alignment horizontal="center" vertical="center" wrapText="1"/>
    </xf>
    <xf numFmtId="49" fontId="16" fillId="2" borderId="20" xfId="0" applyNumberFormat="1" applyFont="1" applyFill="1" applyBorder="1" applyAlignment="1">
      <alignment horizontal="right" vertical="center" wrapText="1"/>
    </xf>
    <xf numFmtId="4" fontId="16" fillId="2" borderId="32" xfId="0" applyNumberFormat="1" applyFont="1" applyFill="1" applyBorder="1" applyAlignment="1">
      <alignment horizontal="right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justify" wrapText="1"/>
    </xf>
    <xf numFmtId="0" fontId="14" fillId="2" borderId="26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justify" wrapText="1"/>
    </xf>
    <xf numFmtId="169" fontId="13" fillId="0" borderId="0" xfId="0" applyNumberFormat="1" applyFont="1"/>
    <xf numFmtId="0" fontId="19" fillId="2" borderId="0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wrapText="1"/>
    </xf>
    <xf numFmtId="0" fontId="23" fillId="2" borderId="53" xfId="0" applyFont="1" applyFill="1" applyBorder="1" applyAlignment="1">
      <alignment horizontal="center" wrapText="1"/>
    </xf>
    <xf numFmtId="167" fontId="13" fillId="2" borderId="13" xfId="0" applyNumberFormat="1" applyFont="1" applyFill="1" applyBorder="1" applyAlignment="1">
      <alignment horizontal="right" wrapText="1"/>
    </xf>
    <xf numFmtId="167" fontId="13" fillId="2" borderId="18" xfId="0" applyNumberFormat="1" applyFont="1" applyFill="1" applyBorder="1" applyAlignment="1">
      <alignment horizontal="right" wrapText="1"/>
    </xf>
    <xf numFmtId="167" fontId="13" fillId="2" borderId="50" xfId="0" applyNumberFormat="1" applyFont="1" applyFill="1" applyBorder="1" applyAlignment="1">
      <alignment horizontal="right" wrapText="1"/>
    </xf>
    <xf numFmtId="4" fontId="16" fillId="2" borderId="18" xfId="0" applyNumberFormat="1" applyFont="1" applyFill="1" applyBorder="1" applyAlignment="1">
      <alignment horizontal="right" wrapText="1"/>
    </xf>
    <xf numFmtId="4" fontId="16" fillId="2" borderId="13" xfId="0" applyNumberFormat="1" applyFont="1" applyFill="1" applyBorder="1" applyAlignment="1">
      <alignment horizontal="right" wrapText="1"/>
    </xf>
    <xf numFmtId="167" fontId="13" fillId="2" borderId="42" xfId="0" applyNumberFormat="1" applyFont="1" applyFill="1" applyBorder="1" applyAlignment="1">
      <alignment vertical="center" wrapText="1"/>
    </xf>
    <xf numFmtId="167" fontId="13" fillId="2" borderId="23" xfId="0" applyNumberFormat="1" applyFont="1" applyFill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2" fillId="0" borderId="57" xfId="0" applyFont="1" applyFill="1" applyBorder="1" applyAlignment="1">
      <alignment wrapText="1"/>
    </xf>
    <xf numFmtId="4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9" fontId="13" fillId="2" borderId="49" xfId="0" applyNumberFormat="1" applyFont="1" applyFill="1" applyBorder="1" applyAlignment="1">
      <alignment horizontal="center"/>
    </xf>
    <xf numFmtId="0" fontId="13" fillId="2" borderId="49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vertical="center" wrapText="1"/>
    </xf>
    <xf numFmtId="167" fontId="16" fillId="2" borderId="18" xfId="0" applyNumberFormat="1" applyFont="1" applyFill="1" applyBorder="1" applyAlignment="1">
      <alignment horizontal="right" vertical="center" wrapText="1"/>
    </xf>
    <xf numFmtId="0" fontId="16" fillId="2" borderId="20" xfId="0" applyFont="1" applyFill="1" applyBorder="1" applyAlignment="1">
      <alignment horizontal="justify" vertical="center" wrapText="1"/>
    </xf>
    <xf numFmtId="49" fontId="16" fillId="2" borderId="37" xfId="0" applyNumberFormat="1" applyFont="1" applyFill="1" applyBorder="1" applyAlignment="1">
      <alignment horizontal="right" vertical="center" wrapText="1"/>
    </xf>
    <xf numFmtId="4" fontId="16" fillId="2" borderId="21" xfId="0" applyNumberFormat="1" applyFont="1" applyFill="1" applyBorder="1" applyAlignment="1">
      <alignment horizontal="right" vertical="center" wrapText="1"/>
    </xf>
    <xf numFmtId="49" fontId="19" fillId="3" borderId="2" xfId="0" applyNumberFormat="1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49" fontId="14" fillId="3" borderId="35" xfId="0" applyNumberFormat="1" applyFont="1" applyFill="1" applyBorder="1" applyAlignment="1">
      <alignment horizontal="center" vertical="center" wrapText="1"/>
    </xf>
    <xf numFmtId="0" fontId="25" fillId="3" borderId="34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49" fontId="19" fillId="3" borderId="36" xfId="0" applyNumberFormat="1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7" fillId="3" borderId="58" xfId="0" applyFont="1" applyFill="1" applyBorder="1" applyAlignment="1">
      <alignment vertical="top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top"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49" xfId="0" applyNumberFormat="1" applyFont="1" applyBorder="1" applyAlignment="1">
      <alignment horizontal="center" vertical="center" wrapText="1"/>
    </xf>
    <xf numFmtId="49" fontId="13" fillId="0" borderId="64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19" fillId="3" borderId="51" xfId="0" applyFont="1" applyFill="1" applyBorder="1" applyAlignment="1">
      <alignment horizontal="left" vertical="center" wrapText="1"/>
    </xf>
    <xf numFmtId="0" fontId="19" fillId="3" borderId="56" xfId="0" applyFont="1" applyFill="1" applyBorder="1" applyAlignment="1">
      <alignment horizontal="center" vertical="center" wrapText="1"/>
    </xf>
    <xf numFmtId="0" fontId="19" fillId="3" borderId="55" xfId="0" applyFont="1" applyFill="1" applyBorder="1" applyAlignment="1">
      <alignment horizontal="center" vertical="top" wrapText="1"/>
    </xf>
    <xf numFmtId="0" fontId="12" fillId="3" borderId="54" xfId="0" applyFont="1" applyFill="1" applyBorder="1" applyAlignment="1">
      <alignment horizontal="left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vertical="center" wrapText="1"/>
    </xf>
    <xf numFmtId="2" fontId="19" fillId="2" borderId="14" xfId="0" applyNumberFormat="1" applyFont="1" applyFill="1" applyBorder="1" applyAlignment="1">
      <alignment horizontal="right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top" wrapText="1"/>
    </xf>
    <xf numFmtId="0" fontId="12" fillId="3" borderId="32" xfId="0" applyFont="1" applyFill="1" applyBorder="1" applyAlignment="1">
      <alignment horizontal="center" vertical="top" wrapText="1"/>
    </xf>
    <xf numFmtId="0" fontId="19" fillId="3" borderId="20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2" fontId="13" fillId="0" borderId="26" xfId="0" applyNumberFormat="1" applyFont="1" applyBorder="1" applyAlignment="1">
      <alignment horizontal="left" vertical="center"/>
    </xf>
    <xf numFmtId="2" fontId="19" fillId="2" borderId="13" xfId="0" applyNumberFormat="1" applyFont="1" applyFill="1" applyBorder="1" applyAlignment="1">
      <alignment horizontal="right" vertical="center" wrapText="1"/>
    </xf>
    <xf numFmtId="2" fontId="13" fillId="0" borderId="17" xfId="0" applyNumberFormat="1" applyFont="1" applyBorder="1" applyAlignment="1">
      <alignment horizontal="left" vertical="center"/>
    </xf>
    <xf numFmtId="4" fontId="19" fillId="2" borderId="18" xfId="0" applyNumberFormat="1" applyFont="1" applyFill="1" applyBorder="1" applyAlignment="1">
      <alignment horizontal="right" vertical="center" wrapText="1"/>
    </xf>
    <xf numFmtId="2" fontId="13" fillId="0" borderId="19" xfId="0" applyNumberFormat="1" applyFont="1" applyBorder="1" applyAlignment="1">
      <alignment horizontal="left" vertical="center"/>
    </xf>
    <xf numFmtId="0" fontId="13" fillId="0" borderId="20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center" vertical="center" wrapText="1"/>
    </xf>
    <xf numFmtId="4" fontId="19" fillId="2" borderId="20" xfId="0" applyNumberFormat="1" applyFont="1" applyFill="1" applyBorder="1" applyAlignment="1">
      <alignment horizontal="right" vertical="center" wrapText="1"/>
    </xf>
    <xf numFmtId="4" fontId="19" fillId="2" borderId="21" xfId="0" applyNumberFormat="1" applyFont="1" applyFill="1" applyBorder="1" applyAlignment="1">
      <alignment horizontal="right" vertical="center" wrapText="1"/>
    </xf>
    <xf numFmtId="0" fontId="19" fillId="3" borderId="40" xfId="0" applyFont="1" applyFill="1" applyBorder="1" applyAlignment="1">
      <alignment horizontal="center" vertical="center" wrapText="1"/>
    </xf>
    <xf numFmtId="0" fontId="19" fillId="3" borderId="42" xfId="0" applyFont="1" applyFill="1" applyBorder="1" applyAlignment="1">
      <alignment horizontal="center" vertical="top" wrapText="1"/>
    </xf>
    <xf numFmtId="0" fontId="19" fillId="2" borderId="22" xfId="0" applyFont="1" applyFill="1" applyBorder="1" applyAlignment="1">
      <alignment horizontal="left" vertical="center" wrapText="1"/>
    </xf>
    <xf numFmtId="167" fontId="13" fillId="2" borderId="23" xfId="0" applyNumberFormat="1" applyFont="1" applyFill="1" applyBorder="1" applyAlignment="1">
      <alignment horizontal="right" wrapText="1"/>
    </xf>
    <xf numFmtId="0" fontId="13" fillId="2" borderId="49" xfId="3" applyFont="1" applyFill="1" applyBorder="1" applyAlignment="1">
      <alignment horizontal="left" vertical="center" wrapText="1"/>
    </xf>
    <xf numFmtId="168" fontId="13" fillId="2" borderId="18" xfId="0" applyNumberFormat="1" applyFont="1" applyFill="1" applyBorder="1" applyAlignment="1">
      <alignment vertical="center" wrapText="1"/>
    </xf>
    <xf numFmtId="0" fontId="13" fillId="2" borderId="17" xfId="3" applyFont="1" applyFill="1" applyBorder="1" applyAlignment="1">
      <alignment horizontal="left" vertical="center" wrapText="1"/>
    </xf>
    <xf numFmtId="0" fontId="13" fillId="2" borderId="24" xfId="3" applyFont="1" applyFill="1" applyBorder="1" applyAlignment="1">
      <alignment horizontal="left" vertical="center" wrapText="1"/>
    </xf>
    <xf numFmtId="0" fontId="13" fillId="2" borderId="22" xfId="3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vertical="center" wrapText="1"/>
    </xf>
    <xf numFmtId="167" fontId="42" fillId="2" borderId="23" xfId="0" applyNumberFormat="1" applyFont="1" applyFill="1" applyBorder="1" applyAlignment="1">
      <alignment horizontal="right" wrapText="1"/>
    </xf>
    <xf numFmtId="0" fontId="19" fillId="2" borderId="17" xfId="0" applyFont="1" applyFill="1" applyBorder="1" applyAlignment="1">
      <alignment vertical="center" wrapText="1"/>
    </xf>
    <xf numFmtId="0" fontId="19" fillId="2" borderId="17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vertical="center" wrapText="1"/>
    </xf>
    <xf numFmtId="167" fontId="13" fillId="2" borderId="69" xfId="0" applyNumberFormat="1" applyFont="1" applyFill="1" applyBorder="1"/>
    <xf numFmtId="4" fontId="13" fillId="2" borderId="18" xfId="0" applyNumberFormat="1" applyFont="1" applyFill="1" applyBorder="1" applyAlignment="1">
      <alignment vertical="center" wrapText="1"/>
    </xf>
    <xf numFmtId="0" fontId="13" fillId="2" borderId="26" xfId="0" applyFont="1" applyFill="1" applyBorder="1" applyAlignment="1">
      <alignment vertical="center" wrapText="1"/>
    </xf>
    <xf numFmtId="0" fontId="13" fillId="2" borderId="19" xfId="0" applyFont="1" applyFill="1" applyBorder="1" applyAlignment="1">
      <alignment vertical="center" wrapText="1"/>
    </xf>
    <xf numFmtId="4" fontId="13" fillId="2" borderId="21" xfId="0" applyNumberFormat="1" applyFont="1" applyFill="1" applyBorder="1" applyAlignment="1">
      <alignment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44" fillId="2" borderId="7" xfId="0" applyFont="1" applyFill="1" applyBorder="1" applyAlignment="1">
      <alignment horizontal="justify" vertical="center" wrapText="1"/>
    </xf>
    <xf numFmtId="49" fontId="44" fillId="2" borderId="10" xfId="0" applyNumberFormat="1" applyFont="1" applyFill="1" applyBorder="1" applyAlignment="1">
      <alignment horizontal="right" vertical="center" wrapText="1"/>
    </xf>
    <xf numFmtId="4" fontId="44" fillId="2" borderId="18" xfId="0" applyNumberFormat="1" applyFont="1" applyFill="1" applyBorder="1" applyAlignment="1">
      <alignment horizontal="right" vertical="center" wrapText="1"/>
    </xf>
    <xf numFmtId="4" fontId="46" fillId="2" borderId="53" xfId="0" applyNumberFormat="1" applyFont="1" applyFill="1" applyBorder="1" applyAlignment="1">
      <alignment horizontal="center" vertical="center" wrapText="1"/>
    </xf>
    <xf numFmtId="4" fontId="46" fillId="2" borderId="29" xfId="0" applyNumberFormat="1" applyFont="1" applyFill="1" applyBorder="1" applyAlignment="1">
      <alignment horizontal="center" vertical="center" wrapText="1"/>
    </xf>
    <xf numFmtId="4" fontId="46" fillId="2" borderId="52" xfId="0" applyNumberFormat="1" applyFont="1" applyFill="1" applyBorder="1" applyAlignment="1">
      <alignment horizontal="center" vertical="center" wrapText="1"/>
    </xf>
    <xf numFmtId="4" fontId="46" fillId="2" borderId="23" xfId="0" applyNumberFormat="1" applyFont="1" applyFill="1" applyBorder="1" applyAlignment="1">
      <alignment horizontal="center" vertical="center" wrapText="1"/>
    </xf>
    <xf numFmtId="4" fontId="46" fillId="2" borderId="17" xfId="0" applyNumberFormat="1" applyFont="1" applyFill="1" applyBorder="1" applyAlignment="1">
      <alignment horizontal="center" vertical="center" wrapText="1"/>
    </xf>
    <xf numFmtId="4" fontId="46" fillId="2" borderId="49" xfId="0" applyNumberFormat="1" applyFont="1" applyFill="1" applyBorder="1" applyAlignment="1">
      <alignment horizontal="center" vertical="center" wrapText="1"/>
    </xf>
    <xf numFmtId="4" fontId="46" fillId="2" borderId="60" xfId="0" applyNumberFormat="1" applyFont="1" applyFill="1" applyBorder="1" applyAlignment="1">
      <alignment horizontal="center" vertical="center" wrapText="1"/>
    </xf>
    <xf numFmtId="4" fontId="46" fillId="2" borderId="25" xfId="0" applyNumberFormat="1" applyFont="1" applyFill="1" applyBorder="1" applyAlignment="1">
      <alignment horizontal="center" vertical="center" wrapText="1"/>
    </xf>
    <xf numFmtId="4" fontId="46" fillId="2" borderId="19" xfId="0" applyNumberFormat="1" applyFont="1" applyFill="1" applyBorder="1" applyAlignment="1">
      <alignment horizontal="center" vertical="center" wrapText="1"/>
    </xf>
    <xf numFmtId="4" fontId="46" fillId="2" borderId="64" xfId="0" applyNumberFormat="1" applyFont="1" applyFill="1" applyBorder="1" applyAlignment="1">
      <alignment horizontal="center" vertical="center" wrapText="1"/>
    </xf>
    <xf numFmtId="4" fontId="46" fillId="2" borderId="65" xfId="0" applyNumberFormat="1" applyFont="1" applyFill="1" applyBorder="1" applyAlignment="1">
      <alignment horizontal="center" vertical="center" wrapText="1"/>
    </xf>
    <xf numFmtId="4" fontId="46" fillId="0" borderId="52" xfId="0" applyNumberFormat="1" applyFont="1" applyFill="1" applyBorder="1" applyAlignment="1">
      <alignment wrapText="1"/>
    </xf>
    <xf numFmtId="4" fontId="46" fillId="0" borderId="60" xfId="0" applyNumberFormat="1" applyFont="1" applyFill="1" applyBorder="1" applyAlignment="1">
      <alignment wrapText="1"/>
    </xf>
    <xf numFmtId="4" fontId="46" fillId="0" borderId="64" xfId="0" applyNumberFormat="1" applyFont="1" applyFill="1" applyBorder="1" applyAlignment="1">
      <alignment wrapText="1"/>
    </xf>
    <xf numFmtId="169" fontId="11" fillId="0" borderId="0" xfId="0" applyNumberFormat="1" applyFont="1" applyFill="1" applyAlignment="1">
      <alignment wrapText="1"/>
    </xf>
    <xf numFmtId="0" fontId="43" fillId="2" borderId="26" xfId="0" applyFont="1" applyFill="1" applyBorder="1" applyAlignment="1">
      <alignment horizontal="center" vertical="center" wrapText="1"/>
    </xf>
    <xf numFmtId="0" fontId="44" fillId="2" borderId="7" xfId="0" applyFont="1" applyFill="1" applyBorder="1" applyAlignment="1">
      <alignment horizontal="left" vertical="center" wrapText="1"/>
    </xf>
    <xf numFmtId="4" fontId="44" fillId="2" borderId="13" xfId="0" applyNumberFormat="1" applyFont="1" applyFill="1" applyBorder="1" applyAlignment="1">
      <alignment horizontal="right" vertical="center" wrapText="1"/>
    </xf>
    <xf numFmtId="0" fontId="19" fillId="3" borderId="31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38" fillId="2" borderId="17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8" fillId="2" borderId="10" xfId="0" applyFont="1" applyFill="1" applyBorder="1" applyAlignment="1">
      <alignment horizontal="center" vertical="center" wrapText="1"/>
    </xf>
    <xf numFmtId="0" fontId="38" fillId="2" borderId="18" xfId="0" applyFont="1" applyFill="1" applyBorder="1" applyAlignment="1">
      <alignment horizontal="center" vertical="center" wrapText="1"/>
    </xf>
    <xf numFmtId="0" fontId="38" fillId="2" borderId="26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38" xfId="0" applyFont="1" applyFill="1" applyBorder="1" applyAlignment="1">
      <alignment horizontal="center" vertical="center" wrapText="1"/>
    </xf>
    <xf numFmtId="0" fontId="38" fillId="2" borderId="13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38" fillId="2" borderId="22" xfId="0" applyFont="1" applyFill="1" applyBorder="1" applyAlignment="1">
      <alignment horizontal="center" vertical="center" wrapText="1"/>
    </xf>
    <xf numFmtId="0" fontId="38" fillId="2" borderId="8" xfId="0" applyFont="1" applyFill="1" applyBorder="1" applyAlignment="1">
      <alignment horizontal="center" vertical="center" wrapText="1"/>
    </xf>
    <xf numFmtId="0" fontId="38" fillId="2" borderId="23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3" borderId="61" xfId="0" applyFont="1" applyFill="1" applyBorder="1" applyAlignment="1">
      <alignment horizontal="center" vertical="center" wrapText="1"/>
    </xf>
    <xf numFmtId="0" fontId="19" fillId="3" borderId="62" xfId="0" applyFont="1" applyFill="1" applyBorder="1" applyAlignment="1">
      <alignment horizontal="center" vertical="center" wrapText="1"/>
    </xf>
    <xf numFmtId="0" fontId="19" fillId="3" borderId="63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right"/>
    </xf>
    <xf numFmtId="0" fontId="19" fillId="3" borderId="17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45" fillId="2" borderId="17" xfId="0" applyFont="1" applyFill="1" applyBorder="1" applyAlignment="1">
      <alignment horizontal="center" vertical="center" wrapText="1"/>
    </xf>
    <xf numFmtId="0" fontId="45" fillId="2" borderId="7" xfId="0" applyFont="1" applyFill="1" applyBorder="1" applyAlignment="1">
      <alignment horizontal="center" vertical="center" wrapText="1"/>
    </xf>
    <xf numFmtId="0" fontId="45" fillId="2" borderId="10" xfId="0" applyFont="1" applyFill="1" applyBorder="1" applyAlignment="1">
      <alignment horizontal="center" vertical="center" wrapText="1"/>
    </xf>
    <xf numFmtId="0" fontId="45" fillId="2" borderId="1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3" borderId="27" xfId="0" applyFont="1" applyFill="1" applyBorder="1" applyAlignment="1">
      <alignment horizontal="center" vertical="center" wrapText="1"/>
    </xf>
    <xf numFmtId="0" fontId="19" fillId="3" borderId="28" xfId="0" applyFont="1" applyFill="1" applyBorder="1" applyAlignment="1">
      <alignment horizontal="center" vertical="center" wrapText="1"/>
    </xf>
    <xf numFmtId="0" fontId="19" fillId="3" borderId="29" xfId="0" applyFont="1" applyFill="1" applyBorder="1" applyAlignment="1">
      <alignment horizontal="center" vertical="center" wrapText="1"/>
    </xf>
    <xf numFmtId="0" fontId="19" fillId="3" borderId="51" xfId="0" applyFont="1" applyFill="1" applyBorder="1" applyAlignment="1">
      <alignment horizontal="center" vertical="center" wrapText="1"/>
    </xf>
    <xf numFmtId="0" fontId="19" fillId="3" borderId="66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47" xfId="0" applyFont="1" applyFill="1" applyBorder="1" applyAlignment="1">
      <alignment horizontal="center" vertical="center" wrapText="1"/>
    </xf>
    <xf numFmtId="0" fontId="17" fillId="3" borderId="56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59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horizontal="center" vertical="top" wrapText="1"/>
    </xf>
    <xf numFmtId="0" fontId="17" fillId="3" borderId="4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67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23" fillId="2" borderId="61" xfId="0" applyFont="1" applyFill="1" applyBorder="1" applyAlignment="1">
      <alignment horizontal="center" vertical="top" wrapText="1"/>
    </xf>
    <xf numFmtId="0" fontId="23" fillId="2" borderId="62" xfId="0" applyFont="1" applyFill="1" applyBorder="1" applyAlignment="1">
      <alignment horizontal="center" vertical="top" wrapText="1"/>
    </xf>
    <xf numFmtId="0" fontId="23" fillId="2" borderId="63" xfId="0" applyFont="1" applyFill="1" applyBorder="1" applyAlignment="1">
      <alignment horizontal="center" vertical="top" wrapText="1"/>
    </xf>
    <xf numFmtId="0" fontId="23" fillId="2" borderId="44" xfId="0" applyFont="1" applyFill="1" applyBorder="1" applyAlignment="1">
      <alignment horizontal="center" wrapText="1"/>
    </xf>
    <xf numFmtId="0" fontId="23" fillId="2" borderId="45" xfId="0" applyFont="1" applyFill="1" applyBorder="1" applyAlignment="1">
      <alignment horizontal="center" wrapText="1"/>
    </xf>
    <xf numFmtId="0" fontId="23" fillId="2" borderId="46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5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2" fontId="19" fillId="0" borderId="22" xfId="0" applyNumberFormat="1" applyFont="1" applyBorder="1" applyAlignment="1">
      <alignment horizontal="center" vertical="center"/>
    </xf>
    <xf numFmtId="2" fontId="19" fillId="0" borderId="8" xfId="0" applyNumberFormat="1" applyFont="1" applyBorder="1" applyAlignment="1">
      <alignment horizontal="center" vertical="center"/>
    </xf>
    <xf numFmtId="2" fontId="19" fillId="0" borderId="23" xfId="0" applyNumberFormat="1" applyFont="1" applyBorder="1" applyAlignment="1">
      <alignment horizontal="center" vertical="center"/>
    </xf>
    <xf numFmtId="0" fontId="19" fillId="3" borderId="59" xfId="0" applyFont="1" applyFill="1" applyBorder="1" applyAlignment="1">
      <alignment horizontal="center" vertical="center" wrapText="1"/>
    </xf>
    <xf numFmtId="0" fontId="19" fillId="3" borderId="48" xfId="0" applyFont="1" applyFill="1" applyBorder="1" applyAlignment="1">
      <alignment horizontal="center" vertical="center" wrapText="1"/>
    </xf>
    <xf numFmtId="0" fontId="19" fillId="3" borderId="38" xfId="0" applyFont="1" applyFill="1" applyBorder="1" applyAlignment="1">
      <alignment horizontal="center" vertical="center" wrapText="1"/>
    </xf>
    <xf numFmtId="2" fontId="19" fillId="0" borderId="27" xfId="0" applyNumberFormat="1" applyFont="1" applyBorder="1" applyAlignment="1">
      <alignment horizontal="center" vertical="center" wrapText="1"/>
    </xf>
    <xf numFmtId="2" fontId="19" fillId="0" borderId="28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9" fillId="0" borderId="27" xfId="0" applyNumberFormat="1" applyFont="1" applyBorder="1" applyAlignment="1">
      <alignment horizontal="center" vertical="center"/>
    </xf>
    <xf numFmtId="2" fontId="19" fillId="0" borderId="28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3" borderId="68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56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31" xfId="0" applyFont="1" applyFill="1" applyBorder="1" applyAlignment="1">
      <alignment horizontal="center" vertical="center" wrapText="1"/>
    </xf>
    <xf numFmtId="0" fontId="19" fillId="3" borderId="3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49" fontId="19" fillId="2" borderId="22" xfId="0" applyNumberFormat="1" applyFont="1" applyFill="1" applyBorder="1" applyAlignment="1">
      <alignment horizontal="left" vertical="center" wrapText="1" indent="4"/>
    </xf>
    <xf numFmtId="49" fontId="19" fillId="2" borderId="23" xfId="0" applyNumberFormat="1" applyFont="1" applyFill="1" applyBorder="1" applyAlignment="1">
      <alignment horizontal="left" vertical="center" wrapText="1" indent="4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I186"/>
  <sheetViews>
    <sheetView tabSelected="1" view="pageBreakPreview" topLeftCell="A25" zoomScale="70" zoomScaleNormal="100" zoomScaleSheetLayoutView="70" workbookViewId="0">
      <selection activeCell="G29" sqref="G29"/>
    </sheetView>
  </sheetViews>
  <sheetFormatPr defaultRowHeight="15.75"/>
  <cols>
    <col min="1" max="1" width="18.28515625" style="74" customWidth="1"/>
    <col min="2" max="2" width="56" style="71" customWidth="1"/>
    <col min="3" max="3" width="34.7109375" style="72" customWidth="1"/>
    <col min="4" max="4" width="22.7109375" style="65" customWidth="1"/>
    <col min="5" max="5" width="19.85546875" style="65" customWidth="1"/>
    <col min="6" max="6" width="9.7109375" style="65" customWidth="1"/>
    <col min="7" max="7" width="88.28515625" style="65" customWidth="1"/>
    <col min="8" max="9" width="9.7109375" style="65" customWidth="1"/>
    <col min="10" max="10" width="16" style="65" customWidth="1"/>
    <col min="11" max="25" width="9.7109375" style="65" customWidth="1"/>
    <col min="26" max="197" width="9.140625" style="65"/>
    <col min="198" max="198" width="5" style="65" customWidth="1"/>
    <col min="199" max="199" width="52.5703125" style="65" customWidth="1"/>
    <col min="200" max="200" width="14.85546875" style="65" customWidth="1"/>
    <col min="201" max="201" width="20.5703125" style="65" customWidth="1"/>
    <col min="202" max="202" width="16.42578125" style="65" customWidth="1"/>
    <col min="203" max="203" width="21.28515625" style="65" customWidth="1"/>
    <col min="204" max="204" width="21.140625" style="65" customWidth="1"/>
    <col min="205" max="205" width="13" style="65" customWidth="1"/>
    <col min="206" max="206" width="13.85546875" style="65" customWidth="1"/>
    <col min="207" max="453" width="9.140625" style="65"/>
    <col min="454" max="454" width="5" style="65" customWidth="1"/>
    <col min="455" max="455" width="52.5703125" style="65" customWidth="1"/>
    <col min="456" max="456" width="14.85546875" style="65" customWidth="1"/>
    <col min="457" max="457" width="20.5703125" style="65" customWidth="1"/>
    <col min="458" max="458" width="16.42578125" style="65" customWidth="1"/>
    <col min="459" max="459" width="21.28515625" style="65" customWidth="1"/>
    <col min="460" max="460" width="21.140625" style="65" customWidth="1"/>
    <col min="461" max="461" width="13" style="65" customWidth="1"/>
    <col min="462" max="462" width="13.85546875" style="65" customWidth="1"/>
    <col min="463" max="709" width="9.140625" style="65"/>
    <col min="710" max="710" width="5" style="65" customWidth="1"/>
    <col min="711" max="711" width="52.5703125" style="65" customWidth="1"/>
    <col min="712" max="712" width="14.85546875" style="65" customWidth="1"/>
    <col min="713" max="713" width="20.5703125" style="65" customWidth="1"/>
    <col min="714" max="714" width="16.42578125" style="65" customWidth="1"/>
    <col min="715" max="715" width="21.28515625" style="65" customWidth="1"/>
    <col min="716" max="716" width="21.140625" style="65" customWidth="1"/>
    <col min="717" max="717" width="13" style="65" customWidth="1"/>
    <col min="718" max="718" width="13.85546875" style="65" customWidth="1"/>
    <col min="719" max="965" width="9.140625" style="65"/>
    <col min="966" max="966" width="5" style="65" customWidth="1"/>
    <col min="967" max="967" width="52.5703125" style="65" customWidth="1"/>
    <col min="968" max="968" width="14.85546875" style="65" customWidth="1"/>
    <col min="969" max="969" width="20.5703125" style="65" customWidth="1"/>
    <col min="970" max="970" width="16.42578125" style="65" customWidth="1"/>
    <col min="971" max="971" width="21.28515625" style="65" customWidth="1"/>
    <col min="972" max="972" width="21.140625" style="65" customWidth="1"/>
    <col min="973" max="973" width="13" style="65" customWidth="1"/>
    <col min="974" max="974" width="13.85546875" style="65" customWidth="1"/>
    <col min="975" max="1221" width="9.140625" style="65"/>
    <col min="1222" max="1222" width="5" style="65" customWidth="1"/>
    <col min="1223" max="1223" width="52.5703125" style="65" customWidth="1"/>
    <col min="1224" max="1224" width="14.85546875" style="65" customWidth="1"/>
    <col min="1225" max="1225" width="20.5703125" style="65" customWidth="1"/>
    <col min="1226" max="1226" width="16.42578125" style="65" customWidth="1"/>
    <col min="1227" max="1227" width="21.28515625" style="65" customWidth="1"/>
    <col min="1228" max="1228" width="21.140625" style="65" customWidth="1"/>
    <col min="1229" max="1229" width="13" style="65" customWidth="1"/>
    <col min="1230" max="1230" width="13.85546875" style="65" customWidth="1"/>
    <col min="1231" max="1477" width="9.140625" style="65"/>
    <col min="1478" max="1478" width="5" style="65" customWidth="1"/>
    <col min="1479" max="1479" width="52.5703125" style="65" customWidth="1"/>
    <col min="1480" max="1480" width="14.85546875" style="65" customWidth="1"/>
    <col min="1481" max="1481" width="20.5703125" style="65" customWidth="1"/>
    <col min="1482" max="1482" width="16.42578125" style="65" customWidth="1"/>
    <col min="1483" max="1483" width="21.28515625" style="65" customWidth="1"/>
    <col min="1484" max="1484" width="21.140625" style="65" customWidth="1"/>
    <col min="1485" max="1485" width="13" style="65" customWidth="1"/>
    <col min="1486" max="1486" width="13.85546875" style="65" customWidth="1"/>
    <col min="1487" max="1733" width="9.140625" style="65"/>
    <col min="1734" max="1734" width="5" style="65" customWidth="1"/>
    <col min="1735" max="1735" width="52.5703125" style="65" customWidth="1"/>
    <col min="1736" max="1736" width="14.85546875" style="65" customWidth="1"/>
    <col min="1737" max="1737" width="20.5703125" style="65" customWidth="1"/>
    <col min="1738" max="1738" width="16.42578125" style="65" customWidth="1"/>
    <col min="1739" max="1739" width="21.28515625" style="65" customWidth="1"/>
    <col min="1740" max="1740" width="21.140625" style="65" customWidth="1"/>
    <col min="1741" max="1741" width="13" style="65" customWidth="1"/>
    <col min="1742" max="1742" width="13.85546875" style="65" customWidth="1"/>
    <col min="1743" max="1989" width="9.140625" style="65"/>
    <col min="1990" max="1990" width="5" style="65" customWidth="1"/>
    <col min="1991" max="1991" width="52.5703125" style="65" customWidth="1"/>
    <col min="1992" max="1992" width="14.85546875" style="65" customWidth="1"/>
    <col min="1993" max="1993" width="20.5703125" style="65" customWidth="1"/>
    <col min="1994" max="1994" width="16.42578125" style="65" customWidth="1"/>
    <col min="1995" max="1995" width="21.28515625" style="65" customWidth="1"/>
    <col min="1996" max="1996" width="21.140625" style="65" customWidth="1"/>
    <col min="1997" max="1997" width="13" style="65" customWidth="1"/>
    <col min="1998" max="1998" width="13.85546875" style="65" customWidth="1"/>
    <col min="1999" max="2245" width="9.140625" style="65"/>
    <col min="2246" max="2246" width="5" style="65" customWidth="1"/>
    <col min="2247" max="2247" width="52.5703125" style="65" customWidth="1"/>
    <col min="2248" max="2248" width="14.85546875" style="65" customWidth="1"/>
    <col min="2249" max="2249" width="20.5703125" style="65" customWidth="1"/>
    <col min="2250" max="2250" width="16.42578125" style="65" customWidth="1"/>
    <col min="2251" max="2251" width="21.28515625" style="65" customWidth="1"/>
    <col min="2252" max="2252" width="21.140625" style="65" customWidth="1"/>
    <col min="2253" max="2253" width="13" style="65" customWidth="1"/>
    <col min="2254" max="2254" width="13.85546875" style="65" customWidth="1"/>
    <col min="2255" max="2501" width="9.140625" style="65"/>
    <col min="2502" max="2502" width="5" style="65" customWidth="1"/>
    <col min="2503" max="2503" width="52.5703125" style="65" customWidth="1"/>
    <col min="2504" max="2504" width="14.85546875" style="65" customWidth="1"/>
    <col min="2505" max="2505" width="20.5703125" style="65" customWidth="1"/>
    <col min="2506" max="2506" width="16.42578125" style="65" customWidth="1"/>
    <col min="2507" max="2507" width="21.28515625" style="65" customWidth="1"/>
    <col min="2508" max="2508" width="21.140625" style="65" customWidth="1"/>
    <col min="2509" max="2509" width="13" style="65" customWidth="1"/>
    <col min="2510" max="2510" width="13.85546875" style="65" customWidth="1"/>
    <col min="2511" max="2757" width="9.140625" style="65"/>
    <col min="2758" max="2758" width="5" style="65" customWidth="1"/>
    <col min="2759" max="2759" width="52.5703125" style="65" customWidth="1"/>
    <col min="2760" max="2760" width="14.85546875" style="65" customWidth="1"/>
    <col min="2761" max="2761" width="20.5703125" style="65" customWidth="1"/>
    <col min="2762" max="2762" width="16.42578125" style="65" customWidth="1"/>
    <col min="2763" max="2763" width="21.28515625" style="65" customWidth="1"/>
    <col min="2764" max="2764" width="21.140625" style="65" customWidth="1"/>
    <col min="2765" max="2765" width="13" style="65" customWidth="1"/>
    <col min="2766" max="2766" width="13.85546875" style="65" customWidth="1"/>
    <col min="2767" max="3013" width="9.140625" style="65"/>
    <col min="3014" max="3014" width="5" style="65" customWidth="1"/>
    <col min="3015" max="3015" width="52.5703125" style="65" customWidth="1"/>
    <col min="3016" max="3016" width="14.85546875" style="65" customWidth="1"/>
    <col min="3017" max="3017" width="20.5703125" style="65" customWidth="1"/>
    <col min="3018" max="3018" width="16.42578125" style="65" customWidth="1"/>
    <col min="3019" max="3019" width="21.28515625" style="65" customWidth="1"/>
    <col min="3020" max="3020" width="21.140625" style="65" customWidth="1"/>
    <col min="3021" max="3021" width="13" style="65" customWidth="1"/>
    <col min="3022" max="3022" width="13.85546875" style="65" customWidth="1"/>
    <col min="3023" max="3269" width="9.140625" style="65"/>
    <col min="3270" max="3270" width="5" style="65" customWidth="1"/>
    <col min="3271" max="3271" width="52.5703125" style="65" customWidth="1"/>
    <col min="3272" max="3272" width="14.85546875" style="65" customWidth="1"/>
    <col min="3273" max="3273" width="20.5703125" style="65" customWidth="1"/>
    <col min="3274" max="3274" width="16.42578125" style="65" customWidth="1"/>
    <col min="3275" max="3275" width="21.28515625" style="65" customWidth="1"/>
    <col min="3276" max="3276" width="21.140625" style="65" customWidth="1"/>
    <col min="3277" max="3277" width="13" style="65" customWidth="1"/>
    <col min="3278" max="3278" width="13.85546875" style="65" customWidth="1"/>
    <col min="3279" max="3525" width="9.140625" style="65"/>
    <col min="3526" max="3526" width="5" style="65" customWidth="1"/>
    <col min="3527" max="3527" width="52.5703125" style="65" customWidth="1"/>
    <col min="3528" max="3528" width="14.85546875" style="65" customWidth="1"/>
    <col min="3529" max="3529" width="20.5703125" style="65" customWidth="1"/>
    <col min="3530" max="3530" width="16.42578125" style="65" customWidth="1"/>
    <col min="3531" max="3531" width="21.28515625" style="65" customWidth="1"/>
    <col min="3532" max="3532" width="21.140625" style="65" customWidth="1"/>
    <col min="3533" max="3533" width="13" style="65" customWidth="1"/>
    <col min="3534" max="3534" width="13.85546875" style="65" customWidth="1"/>
    <col min="3535" max="3781" width="9.140625" style="65"/>
    <col min="3782" max="3782" width="5" style="65" customWidth="1"/>
    <col min="3783" max="3783" width="52.5703125" style="65" customWidth="1"/>
    <col min="3784" max="3784" width="14.85546875" style="65" customWidth="1"/>
    <col min="3785" max="3785" width="20.5703125" style="65" customWidth="1"/>
    <col min="3786" max="3786" width="16.42578125" style="65" customWidth="1"/>
    <col min="3787" max="3787" width="21.28515625" style="65" customWidth="1"/>
    <col min="3788" max="3788" width="21.140625" style="65" customWidth="1"/>
    <col min="3789" max="3789" width="13" style="65" customWidth="1"/>
    <col min="3790" max="3790" width="13.85546875" style="65" customWidth="1"/>
    <col min="3791" max="4037" width="9.140625" style="65"/>
    <col min="4038" max="4038" width="5" style="65" customWidth="1"/>
    <col min="4039" max="4039" width="52.5703125" style="65" customWidth="1"/>
    <col min="4040" max="4040" width="14.85546875" style="65" customWidth="1"/>
    <col min="4041" max="4041" width="20.5703125" style="65" customWidth="1"/>
    <col min="4042" max="4042" width="16.42578125" style="65" customWidth="1"/>
    <col min="4043" max="4043" width="21.28515625" style="65" customWidth="1"/>
    <col min="4044" max="4044" width="21.140625" style="65" customWidth="1"/>
    <col min="4045" max="4045" width="13" style="65" customWidth="1"/>
    <col min="4046" max="4046" width="13.85546875" style="65" customWidth="1"/>
    <col min="4047" max="4293" width="9.140625" style="65"/>
    <col min="4294" max="4294" width="5" style="65" customWidth="1"/>
    <col min="4295" max="4295" width="52.5703125" style="65" customWidth="1"/>
    <col min="4296" max="4296" width="14.85546875" style="65" customWidth="1"/>
    <col min="4297" max="4297" width="20.5703125" style="65" customWidth="1"/>
    <col min="4298" max="4298" width="16.42578125" style="65" customWidth="1"/>
    <col min="4299" max="4299" width="21.28515625" style="65" customWidth="1"/>
    <col min="4300" max="4300" width="21.140625" style="65" customWidth="1"/>
    <col min="4301" max="4301" width="13" style="65" customWidth="1"/>
    <col min="4302" max="4302" width="13.85546875" style="65" customWidth="1"/>
    <col min="4303" max="4549" width="9.140625" style="65"/>
    <col min="4550" max="4550" width="5" style="65" customWidth="1"/>
    <col min="4551" max="4551" width="52.5703125" style="65" customWidth="1"/>
    <col min="4552" max="4552" width="14.85546875" style="65" customWidth="1"/>
    <col min="4553" max="4553" width="20.5703125" style="65" customWidth="1"/>
    <col min="4554" max="4554" width="16.42578125" style="65" customWidth="1"/>
    <col min="4555" max="4555" width="21.28515625" style="65" customWidth="1"/>
    <col min="4556" max="4556" width="21.140625" style="65" customWidth="1"/>
    <col min="4557" max="4557" width="13" style="65" customWidth="1"/>
    <col min="4558" max="4558" width="13.85546875" style="65" customWidth="1"/>
    <col min="4559" max="4805" width="9.140625" style="65"/>
    <col min="4806" max="4806" width="5" style="65" customWidth="1"/>
    <col min="4807" max="4807" width="52.5703125" style="65" customWidth="1"/>
    <col min="4808" max="4808" width="14.85546875" style="65" customWidth="1"/>
    <col min="4809" max="4809" width="20.5703125" style="65" customWidth="1"/>
    <col min="4810" max="4810" width="16.42578125" style="65" customWidth="1"/>
    <col min="4811" max="4811" width="21.28515625" style="65" customWidth="1"/>
    <col min="4812" max="4812" width="21.140625" style="65" customWidth="1"/>
    <col min="4813" max="4813" width="13" style="65" customWidth="1"/>
    <col min="4814" max="4814" width="13.85546875" style="65" customWidth="1"/>
    <col min="4815" max="5061" width="9.140625" style="65"/>
    <col min="5062" max="5062" width="5" style="65" customWidth="1"/>
    <col min="5063" max="5063" width="52.5703125" style="65" customWidth="1"/>
    <col min="5064" max="5064" width="14.85546875" style="65" customWidth="1"/>
    <col min="5065" max="5065" width="20.5703125" style="65" customWidth="1"/>
    <col min="5066" max="5066" width="16.42578125" style="65" customWidth="1"/>
    <col min="5067" max="5067" width="21.28515625" style="65" customWidth="1"/>
    <col min="5068" max="5068" width="21.140625" style="65" customWidth="1"/>
    <col min="5069" max="5069" width="13" style="65" customWidth="1"/>
    <col min="5070" max="5070" width="13.85546875" style="65" customWidth="1"/>
    <col min="5071" max="5317" width="9.140625" style="65"/>
    <col min="5318" max="5318" width="5" style="65" customWidth="1"/>
    <col min="5319" max="5319" width="52.5703125" style="65" customWidth="1"/>
    <col min="5320" max="5320" width="14.85546875" style="65" customWidth="1"/>
    <col min="5321" max="5321" width="20.5703125" style="65" customWidth="1"/>
    <col min="5322" max="5322" width="16.42578125" style="65" customWidth="1"/>
    <col min="5323" max="5323" width="21.28515625" style="65" customWidth="1"/>
    <col min="5324" max="5324" width="21.140625" style="65" customWidth="1"/>
    <col min="5325" max="5325" width="13" style="65" customWidth="1"/>
    <col min="5326" max="5326" width="13.85546875" style="65" customWidth="1"/>
    <col min="5327" max="5573" width="9.140625" style="65"/>
    <col min="5574" max="5574" width="5" style="65" customWidth="1"/>
    <col min="5575" max="5575" width="52.5703125" style="65" customWidth="1"/>
    <col min="5576" max="5576" width="14.85546875" style="65" customWidth="1"/>
    <col min="5577" max="5577" width="20.5703125" style="65" customWidth="1"/>
    <col min="5578" max="5578" width="16.42578125" style="65" customWidth="1"/>
    <col min="5579" max="5579" width="21.28515625" style="65" customWidth="1"/>
    <col min="5580" max="5580" width="21.140625" style="65" customWidth="1"/>
    <col min="5581" max="5581" width="13" style="65" customWidth="1"/>
    <col min="5582" max="5582" width="13.85546875" style="65" customWidth="1"/>
    <col min="5583" max="5829" width="9.140625" style="65"/>
    <col min="5830" max="5830" width="5" style="65" customWidth="1"/>
    <col min="5831" max="5831" width="52.5703125" style="65" customWidth="1"/>
    <col min="5832" max="5832" width="14.85546875" style="65" customWidth="1"/>
    <col min="5833" max="5833" width="20.5703125" style="65" customWidth="1"/>
    <col min="5834" max="5834" width="16.42578125" style="65" customWidth="1"/>
    <col min="5835" max="5835" width="21.28515625" style="65" customWidth="1"/>
    <col min="5836" max="5836" width="21.140625" style="65" customWidth="1"/>
    <col min="5837" max="5837" width="13" style="65" customWidth="1"/>
    <col min="5838" max="5838" width="13.85546875" style="65" customWidth="1"/>
    <col min="5839" max="6085" width="9.140625" style="65"/>
    <col min="6086" max="6086" width="5" style="65" customWidth="1"/>
    <col min="6087" max="6087" width="52.5703125" style="65" customWidth="1"/>
    <col min="6088" max="6088" width="14.85546875" style="65" customWidth="1"/>
    <col min="6089" max="6089" width="20.5703125" style="65" customWidth="1"/>
    <col min="6090" max="6090" width="16.42578125" style="65" customWidth="1"/>
    <col min="6091" max="6091" width="21.28515625" style="65" customWidth="1"/>
    <col min="6092" max="6092" width="21.140625" style="65" customWidth="1"/>
    <col min="6093" max="6093" width="13" style="65" customWidth="1"/>
    <col min="6094" max="6094" width="13.85546875" style="65" customWidth="1"/>
    <col min="6095" max="6341" width="9.140625" style="65"/>
    <col min="6342" max="6342" width="5" style="65" customWidth="1"/>
    <col min="6343" max="6343" width="52.5703125" style="65" customWidth="1"/>
    <col min="6344" max="6344" width="14.85546875" style="65" customWidth="1"/>
    <col min="6345" max="6345" width="20.5703125" style="65" customWidth="1"/>
    <col min="6346" max="6346" width="16.42578125" style="65" customWidth="1"/>
    <col min="6347" max="6347" width="21.28515625" style="65" customWidth="1"/>
    <col min="6348" max="6348" width="21.140625" style="65" customWidth="1"/>
    <col min="6349" max="6349" width="13" style="65" customWidth="1"/>
    <col min="6350" max="6350" width="13.85546875" style="65" customWidth="1"/>
    <col min="6351" max="6597" width="9.140625" style="65"/>
    <col min="6598" max="6598" width="5" style="65" customWidth="1"/>
    <col min="6599" max="6599" width="52.5703125" style="65" customWidth="1"/>
    <col min="6600" max="6600" width="14.85546875" style="65" customWidth="1"/>
    <col min="6601" max="6601" width="20.5703125" style="65" customWidth="1"/>
    <col min="6602" max="6602" width="16.42578125" style="65" customWidth="1"/>
    <col min="6603" max="6603" width="21.28515625" style="65" customWidth="1"/>
    <col min="6604" max="6604" width="21.140625" style="65" customWidth="1"/>
    <col min="6605" max="6605" width="13" style="65" customWidth="1"/>
    <col min="6606" max="6606" width="13.85546875" style="65" customWidth="1"/>
    <col min="6607" max="6853" width="9.140625" style="65"/>
    <col min="6854" max="6854" width="5" style="65" customWidth="1"/>
    <col min="6855" max="6855" width="52.5703125" style="65" customWidth="1"/>
    <col min="6856" max="6856" width="14.85546875" style="65" customWidth="1"/>
    <col min="6857" max="6857" width="20.5703125" style="65" customWidth="1"/>
    <col min="6858" max="6858" width="16.42578125" style="65" customWidth="1"/>
    <col min="6859" max="6859" width="21.28515625" style="65" customWidth="1"/>
    <col min="6860" max="6860" width="21.140625" style="65" customWidth="1"/>
    <col min="6861" max="6861" width="13" style="65" customWidth="1"/>
    <col min="6862" max="6862" width="13.85546875" style="65" customWidth="1"/>
    <col min="6863" max="7109" width="9.140625" style="65"/>
    <col min="7110" max="7110" width="5" style="65" customWidth="1"/>
    <col min="7111" max="7111" width="52.5703125" style="65" customWidth="1"/>
    <col min="7112" max="7112" width="14.85546875" style="65" customWidth="1"/>
    <col min="7113" max="7113" width="20.5703125" style="65" customWidth="1"/>
    <col min="7114" max="7114" width="16.42578125" style="65" customWidth="1"/>
    <col min="7115" max="7115" width="21.28515625" style="65" customWidth="1"/>
    <col min="7116" max="7116" width="21.140625" style="65" customWidth="1"/>
    <col min="7117" max="7117" width="13" style="65" customWidth="1"/>
    <col min="7118" max="7118" width="13.85546875" style="65" customWidth="1"/>
    <col min="7119" max="7365" width="9.140625" style="65"/>
    <col min="7366" max="7366" width="5" style="65" customWidth="1"/>
    <col min="7367" max="7367" width="52.5703125" style="65" customWidth="1"/>
    <col min="7368" max="7368" width="14.85546875" style="65" customWidth="1"/>
    <col min="7369" max="7369" width="20.5703125" style="65" customWidth="1"/>
    <col min="7370" max="7370" width="16.42578125" style="65" customWidth="1"/>
    <col min="7371" max="7371" width="21.28515625" style="65" customWidth="1"/>
    <col min="7372" max="7372" width="21.140625" style="65" customWidth="1"/>
    <col min="7373" max="7373" width="13" style="65" customWidth="1"/>
    <col min="7374" max="7374" width="13.85546875" style="65" customWidth="1"/>
    <col min="7375" max="7621" width="9.140625" style="65"/>
    <col min="7622" max="7622" width="5" style="65" customWidth="1"/>
    <col min="7623" max="7623" width="52.5703125" style="65" customWidth="1"/>
    <col min="7624" max="7624" width="14.85546875" style="65" customWidth="1"/>
    <col min="7625" max="7625" width="20.5703125" style="65" customWidth="1"/>
    <col min="7626" max="7626" width="16.42578125" style="65" customWidth="1"/>
    <col min="7627" max="7627" width="21.28515625" style="65" customWidth="1"/>
    <col min="7628" max="7628" width="21.140625" style="65" customWidth="1"/>
    <col min="7629" max="7629" width="13" style="65" customWidth="1"/>
    <col min="7630" max="7630" width="13.85546875" style="65" customWidth="1"/>
    <col min="7631" max="7877" width="9.140625" style="65"/>
    <col min="7878" max="7878" width="5" style="65" customWidth="1"/>
    <col min="7879" max="7879" width="52.5703125" style="65" customWidth="1"/>
    <col min="7880" max="7880" width="14.85546875" style="65" customWidth="1"/>
    <col min="7881" max="7881" width="20.5703125" style="65" customWidth="1"/>
    <col min="7882" max="7882" width="16.42578125" style="65" customWidth="1"/>
    <col min="7883" max="7883" width="21.28515625" style="65" customWidth="1"/>
    <col min="7884" max="7884" width="21.140625" style="65" customWidth="1"/>
    <col min="7885" max="7885" width="13" style="65" customWidth="1"/>
    <col min="7886" max="7886" width="13.85546875" style="65" customWidth="1"/>
    <col min="7887" max="8133" width="9.140625" style="65"/>
    <col min="8134" max="8134" width="5" style="65" customWidth="1"/>
    <col min="8135" max="8135" width="52.5703125" style="65" customWidth="1"/>
    <col min="8136" max="8136" width="14.85546875" style="65" customWidth="1"/>
    <col min="8137" max="8137" width="20.5703125" style="65" customWidth="1"/>
    <col min="8138" max="8138" width="16.42578125" style="65" customWidth="1"/>
    <col min="8139" max="8139" width="21.28515625" style="65" customWidth="1"/>
    <col min="8140" max="8140" width="21.140625" style="65" customWidth="1"/>
    <col min="8141" max="8141" width="13" style="65" customWidth="1"/>
    <col min="8142" max="8142" width="13.85546875" style="65" customWidth="1"/>
    <col min="8143" max="8389" width="9.140625" style="65"/>
    <col min="8390" max="8390" width="5" style="65" customWidth="1"/>
    <col min="8391" max="8391" width="52.5703125" style="65" customWidth="1"/>
    <col min="8392" max="8392" width="14.85546875" style="65" customWidth="1"/>
    <col min="8393" max="8393" width="20.5703125" style="65" customWidth="1"/>
    <col min="8394" max="8394" width="16.42578125" style="65" customWidth="1"/>
    <col min="8395" max="8395" width="21.28515625" style="65" customWidth="1"/>
    <col min="8396" max="8396" width="21.140625" style="65" customWidth="1"/>
    <col min="8397" max="8397" width="13" style="65" customWidth="1"/>
    <col min="8398" max="8398" width="13.85546875" style="65" customWidth="1"/>
    <col min="8399" max="8645" width="9.140625" style="65"/>
    <col min="8646" max="8646" width="5" style="65" customWidth="1"/>
    <col min="8647" max="8647" width="52.5703125" style="65" customWidth="1"/>
    <col min="8648" max="8648" width="14.85546875" style="65" customWidth="1"/>
    <col min="8649" max="8649" width="20.5703125" style="65" customWidth="1"/>
    <col min="8650" max="8650" width="16.42578125" style="65" customWidth="1"/>
    <col min="8651" max="8651" width="21.28515625" style="65" customWidth="1"/>
    <col min="8652" max="8652" width="21.140625" style="65" customWidth="1"/>
    <col min="8653" max="8653" width="13" style="65" customWidth="1"/>
    <col min="8654" max="8654" width="13.85546875" style="65" customWidth="1"/>
    <col min="8655" max="8901" width="9.140625" style="65"/>
    <col min="8902" max="8902" width="5" style="65" customWidth="1"/>
    <col min="8903" max="8903" width="52.5703125" style="65" customWidth="1"/>
    <col min="8904" max="8904" width="14.85546875" style="65" customWidth="1"/>
    <col min="8905" max="8905" width="20.5703125" style="65" customWidth="1"/>
    <col min="8906" max="8906" width="16.42578125" style="65" customWidth="1"/>
    <col min="8907" max="8907" width="21.28515625" style="65" customWidth="1"/>
    <col min="8908" max="8908" width="21.140625" style="65" customWidth="1"/>
    <col min="8909" max="8909" width="13" style="65" customWidth="1"/>
    <col min="8910" max="8910" width="13.85546875" style="65" customWidth="1"/>
    <col min="8911" max="9157" width="9.140625" style="65"/>
    <col min="9158" max="9158" width="5" style="65" customWidth="1"/>
    <col min="9159" max="9159" width="52.5703125" style="65" customWidth="1"/>
    <col min="9160" max="9160" width="14.85546875" style="65" customWidth="1"/>
    <col min="9161" max="9161" width="20.5703125" style="65" customWidth="1"/>
    <col min="9162" max="9162" width="16.42578125" style="65" customWidth="1"/>
    <col min="9163" max="9163" width="21.28515625" style="65" customWidth="1"/>
    <col min="9164" max="9164" width="21.140625" style="65" customWidth="1"/>
    <col min="9165" max="9165" width="13" style="65" customWidth="1"/>
    <col min="9166" max="9166" width="13.85546875" style="65" customWidth="1"/>
    <col min="9167" max="9413" width="9.140625" style="65"/>
    <col min="9414" max="9414" width="5" style="65" customWidth="1"/>
    <col min="9415" max="9415" width="52.5703125" style="65" customWidth="1"/>
    <col min="9416" max="9416" width="14.85546875" style="65" customWidth="1"/>
    <col min="9417" max="9417" width="20.5703125" style="65" customWidth="1"/>
    <col min="9418" max="9418" width="16.42578125" style="65" customWidth="1"/>
    <col min="9419" max="9419" width="21.28515625" style="65" customWidth="1"/>
    <col min="9420" max="9420" width="21.140625" style="65" customWidth="1"/>
    <col min="9421" max="9421" width="13" style="65" customWidth="1"/>
    <col min="9422" max="9422" width="13.85546875" style="65" customWidth="1"/>
    <col min="9423" max="9669" width="9.140625" style="65"/>
    <col min="9670" max="9670" width="5" style="65" customWidth="1"/>
    <col min="9671" max="9671" width="52.5703125" style="65" customWidth="1"/>
    <col min="9672" max="9672" width="14.85546875" style="65" customWidth="1"/>
    <col min="9673" max="9673" width="20.5703125" style="65" customWidth="1"/>
    <col min="9674" max="9674" width="16.42578125" style="65" customWidth="1"/>
    <col min="9675" max="9675" width="21.28515625" style="65" customWidth="1"/>
    <col min="9676" max="9676" width="21.140625" style="65" customWidth="1"/>
    <col min="9677" max="9677" width="13" style="65" customWidth="1"/>
    <col min="9678" max="9678" width="13.85546875" style="65" customWidth="1"/>
    <col min="9679" max="9925" width="9.140625" style="65"/>
    <col min="9926" max="9926" width="5" style="65" customWidth="1"/>
    <col min="9927" max="9927" width="52.5703125" style="65" customWidth="1"/>
    <col min="9928" max="9928" width="14.85546875" style="65" customWidth="1"/>
    <col min="9929" max="9929" width="20.5703125" style="65" customWidth="1"/>
    <col min="9930" max="9930" width="16.42578125" style="65" customWidth="1"/>
    <col min="9931" max="9931" width="21.28515625" style="65" customWidth="1"/>
    <col min="9932" max="9932" width="21.140625" style="65" customWidth="1"/>
    <col min="9933" max="9933" width="13" style="65" customWidth="1"/>
    <col min="9934" max="9934" width="13.85546875" style="65" customWidth="1"/>
    <col min="9935" max="10181" width="9.140625" style="65"/>
    <col min="10182" max="10182" width="5" style="65" customWidth="1"/>
    <col min="10183" max="10183" width="52.5703125" style="65" customWidth="1"/>
    <col min="10184" max="10184" width="14.85546875" style="65" customWidth="1"/>
    <col min="10185" max="10185" width="20.5703125" style="65" customWidth="1"/>
    <col min="10186" max="10186" width="16.42578125" style="65" customWidth="1"/>
    <col min="10187" max="10187" width="21.28515625" style="65" customWidth="1"/>
    <col min="10188" max="10188" width="21.140625" style="65" customWidth="1"/>
    <col min="10189" max="10189" width="13" style="65" customWidth="1"/>
    <col min="10190" max="10190" width="13.85546875" style="65" customWidth="1"/>
    <col min="10191" max="10437" width="9.140625" style="65"/>
    <col min="10438" max="10438" width="5" style="65" customWidth="1"/>
    <col min="10439" max="10439" width="52.5703125" style="65" customWidth="1"/>
    <col min="10440" max="10440" width="14.85546875" style="65" customWidth="1"/>
    <col min="10441" max="10441" width="20.5703125" style="65" customWidth="1"/>
    <col min="10442" max="10442" width="16.42578125" style="65" customWidth="1"/>
    <col min="10443" max="10443" width="21.28515625" style="65" customWidth="1"/>
    <col min="10444" max="10444" width="21.140625" style="65" customWidth="1"/>
    <col min="10445" max="10445" width="13" style="65" customWidth="1"/>
    <col min="10446" max="10446" width="13.85546875" style="65" customWidth="1"/>
    <col min="10447" max="10693" width="9.140625" style="65"/>
    <col min="10694" max="10694" width="5" style="65" customWidth="1"/>
    <col min="10695" max="10695" width="52.5703125" style="65" customWidth="1"/>
    <col min="10696" max="10696" width="14.85546875" style="65" customWidth="1"/>
    <col min="10697" max="10697" width="20.5703125" style="65" customWidth="1"/>
    <col min="10698" max="10698" width="16.42578125" style="65" customWidth="1"/>
    <col min="10699" max="10699" width="21.28515625" style="65" customWidth="1"/>
    <col min="10700" max="10700" width="21.140625" style="65" customWidth="1"/>
    <col min="10701" max="10701" width="13" style="65" customWidth="1"/>
    <col min="10702" max="10702" width="13.85546875" style="65" customWidth="1"/>
    <col min="10703" max="10949" width="9.140625" style="65"/>
    <col min="10950" max="10950" width="5" style="65" customWidth="1"/>
    <col min="10951" max="10951" width="52.5703125" style="65" customWidth="1"/>
    <col min="10952" max="10952" width="14.85546875" style="65" customWidth="1"/>
    <col min="10953" max="10953" width="20.5703125" style="65" customWidth="1"/>
    <col min="10954" max="10954" width="16.42578125" style="65" customWidth="1"/>
    <col min="10955" max="10955" width="21.28515625" style="65" customWidth="1"/>
    <col min="10956" max="10956" width="21.140625" style="65" customWidth="1"/>
    <col min="10957" max="10957" width="13" style="65" customWidth="1"/>
    <col min="10958" max="10958" width="13.85546875" style="65" customWidth="1"/>
    <col min="10959" max="11205" width="9.140625" style="65"/>
    <col min="11206" max="11206" width="5" style="65" customWidth="1"/>
    <col min="11207" max="11207" width="52.5703125" style="65" customWidth="1"/>
    <col min="11208" max="11208" width="14.85546875" style="65" customWidth="1"/>
    <col min="11209" max="11209" width="20.5703125" style="65" customWidth="1"/>
    <col min="11210" max="11210" width="16.42578125" style="65" customWidth="1"/>
    <col min="11211" max="11211" width="21.28515625" style="65" customWidth="1"/>
    <col min="11212" max="11212" width="21.140625" style="65" customWidth="1"/>
    <col min="11213" max="11213" width="13" style="65" customWidth="1"/>
    <col min="11214" max="11214" width="13.85546875" style="65" customWidth="1"/>
    <col min="11215" max="11461" width="9.140625" style="65"/>
    <col min="11462" max="11462" width="5" style="65" customWidth="1"/>
    <col min="11463" max="11463" width="52.5703125" style="65" customWidth="1"/>
    <col min="11464" max="11464" width="14.85546875" style="65" customWidth="1"/>
    <col min="11465" max="11465" width="20.5703125" style="65" customWidth="1"/>
    <col min="11466" max="11466" width="16.42578125" style="65" customWidth="1"/>
    <col min="11467" max="11467" width="21.28515625" style="65" customWidth="1"/>
    <col min="11468" max="11468" width="21.140625" style="65" customWidth="1"/>
    <col min="11469" max="11469" width="13" style="65" customWidth="1"/>
    <col min="11470" max="11470" width="13.85546875" style="65" customWidth="1"/>
    <col min="11471" max="11717" width="9.140625" style="65"/>
    <col min="11718" max="11718" width="5" style="65" customWidth="1"/>
    <col min="11719" max="11719" width="52.5703125" style="65" customWidth="1"/>
    <col min="11720" max="11720" width="14.85546875" style="65" customWidth="1"/>
    <col min="11721" max="11721" width="20.5703125" style="65" customWidth="1"/>
    <col min="11722" max="11722" width="16.42578125" style="65" customWidth="1"/>
    <col min="11723" max="11723" width="21.28515625" style="65" customWidth="1"/>
    <col min="11724" max="11724" width="21.140625" style="65" customWidth="1"/>
    <col min="11725" max="11725" width="13" style="65" customWidth="1"/>
    <col min="11726" max="11726" width="13.85546875" style="65" customWidth="1"/>
    <col min="11727" max="11973" width="9.140625" style="65"/>
    <col min="11974" max="11974" width="5" style="65" customWidth="1"/>
    <col min="11975" max="11975" width="52.5703125" style="65" customWidth="1"/>
    <col min="11976" max="11976" width="14.85546875" style="65" customWidth="1"/>
    <col min="11977" max="11977" width="20.5703125" style="65" customWidth="1"/>
    <col min="11978" max="11978" width="16.42578125" style="65" customWidth="1"/>
    <col min="11979" max="11979" width="21.28515625" style="65" customWidth="1"/>
    <col min="11980" max="11980" width="21.140625" style="65" customWidth="1"/>
    <col min="11981" max="11981" width="13" style="65" customWidth="1"/>
    <col min="11982" max="11982" width="13.85546875" style="65" customWidth="1"/>
    <col min="11983" max="12229" width="9.140625" style="65"/>
    <col min="12230" max="12230" width="5" style="65" customWidth="1"/>
    <col min="12231" max="12231" width="52.5703125" style="65" customWidth="1"/>
    <col min="12232" max="12232" width="14.85546875" style="65" customWidth="1"/>
    <col min="12233" max="12233" width="20.5703125" style="65" customWidth="1"/>
    <col min="12234" max="12234" width="16.42578125" style="65" customWidth="1"/>
    <col min="12235" max="12235" width="21.28515625" style="65" customWidth="1"/>
    <col min="12236" max="12236" width="21.140625" style="65" customWidth="1"/>
    <col min="12237" max="12237" width="13" style="65" customWidth="1"/>
    <col min="12238" max="12238" width="13.85546875" style="65" customWidth="1"/>
    <col min="12239" max="12485" width="9.140625" style="65"/>
    <col min="12486" max="12486" width="5" style="65" customWidth="1"/>
    <col min="12487" max="12487" width="52.5703125" style="65" customWidth="1"/>
    <col min="12488" max="12488" width="14.85546875" style="65" customWidth="1"/>
    <col min="12489" max="12489" width="20.5703125" style="65" customWidth="1"/>
    <col min="12490" max="12490" width="16.42578125" style="65" customWidth="1"/>
    <col min="12491" max="12491" width="21.28515625" style="65" customWidth="1"/>
    <col min="12492" max="12492" width="21.140625" style="65" customWidth="1"/>
    <col min="12493" max="12493" width="13" style="65" customWidth="1"/>
    <col min="12494" max="12494" width="13.85546875" style="65" customWidth="1"/>
    <col min="12495" max="12741" width="9.140625" style="65"/>
    <col min="12742" max="12742" width="5" style="65" customWidth="1"/>
    <col min="12743" max="12743" width="52.5703125" style="65" customWidth="1"/>
    <col min="12744" max="12744" width="14.85546875" style="65" customWidth="1"/>
    <col min="12745" max="12745" width="20.5703125" style="65" customWidth="1"/>
    <col min="12746" max="12746" width="16.42578125" style="65" customWidth="1"/>
    <col min="12747" max="12747" width="21.28515625" style="65" customWidth="1"/>
    <col min="12748" max="12748" width="21.140625" style="65" customWidth="1"/>
    <col min="12749" max="12749" width="13" style="65" customWidth="1"/>
    <col min="12750" max="12750" width="13.85546875" style="65" customWidth="1"/>
    <col min="12751" max="12997" width="9.140625" style="65"/>
    <col min="12998" max="12998" width="5" style="65" customWidth="1"/>
    <col min="12999" max="12999" width="52.5703125" style="65" customWidth="1"/>
    <col min="13000" max="13000" width="14.85546875" style="65" customWidth="1"/>
    <col min="13001" max="13001" width="20.5703125" style="65" customWidth="1"/>
    <col min="13002" max="13002" width="16.42578125" style="65" customWidth="1"/>
    <col min="13003" max="13003" width="21.28515625" style="65" customWidth="1"/>
    <col min="13004" max="13004" width="21.140625" style="65" customWidth="1"/>
    <col min="13005" max="13005" width="13" style="65" customWidth="1"/>
    <col min="13006" max="13006" width="13.85546875" style="65" customWidth="1"/>
    <col min="13007" max="13253" width="9.140625" style="65"/>
    <col min="13254" max="13254" width="5" style="65" customWidth="1"/>
    <col min="13255" max="13255" width="52.5703125" style="65" customWidth="1"/>
    <col min="13256" max="13256" width="14.85546875" style="65" customWidth="1"/>
    <col min="13257" max="13257" width="20.5703125" style="65" customWidth="1"/>
    <col min="13258" max="13258" width="16.42578125" style="65" customWidth="1"/>
    <col min="13259" max="13259" width="21.28515625" style="65" customWidth="1"/>
    <col min="13260" max="13260" width="21.140625" style="65" customWidth="1"/>
    <col min="13261" max="13261" width="13" style="65" customWidth="1"/>
    <col min="13262" max="13262" width="13.85546875" style="65" customWidth="1"/>
    <col min="13263" max="13509" width="9.140625" style="65"/>
    <col min="13510" max="13510" width="5" style="65" customWidth="1"/>
    <col min="13511" max="13511" width="52.5703125" style="65" customWidth="1"/>
    <col min="13512" max="13512" width="14.85546875" style="65" customWidth="1"/>
    <col min="13513" max="13513" width="20.5703125" style="65" customWidth="1"/>
    <col min="13514" max="13514" width="16.42578125" style="65" customWidth="1"/>
    <col min="13515" max="13515" width="21.28515625" style="65" customWidth="1"/>
    <col min="13516" max="13516" width="21.140625" style="65" customWidth="1"/>
    <col min="13517" max="13517" width="13" style="65" customWidth="1"/>
    <col min="13518" max="13518" width="13.85546875" style="65" customWidth="1"/>
    <col min="13519" max="13765" width="9.140625" style="65"/>
    <col min="13766" max="13766" width="5" style="65" customWidth="1"/>
    <col min="13767" max="13767" width="52.5703125" style="65" customWidth="1"/>
    <col min="13768" max="13768" width="14.85546875" style="65" customWidth="1"/>
    <col min="13769" max="13769" width="20.5703125" style="65" customWidth="1"/>
    <col min="13770" max="13770" width="16.42578125" style="65" customWidth="1"/>
    <col min="13771" max="13771" width="21.28515625" style="65" customWidth="1"/>
    <col min="13772" max="13772" width="21.140625" style="65" customWidth="1"/>
    <col min="13773" max="13773" width="13" style="65" customWidth="1"/>
    <col min="13774" max="13774" width="13.85546875" style="65" customWidth="1"/>
    <col min="13775" max="14021" width="9.140625" style="65"/>
    <col min="14022" max="14022" width="5" style="65" customWidth="1"/>
    <col min="14023" max="14023" width="52.5703125" style="65" customWidth="1"/>
    <col min="14024" max="14024" width="14.85546875" style="65" customWidth="1"/>
    <col min="14025" max="14025" width="20.5703125" style="65" customWidth="1"/>
    <col min="14026" max="14026" width="16.42578125" style="65" customWidth="1"/>
    <col min="14027" max="14027" width="21.28515625" style="65" customWidth="1"/>
    <col min="14028" max="14028" width="21.140625" style="65" customWidth="1"/>
    <col min="14029" max="14029" width="13" style="65" customWidth="1"/>
    <col min="14030" max="14030" width="13.85546875" style="65" customWidth="1"/>
    <col min="14031" max="14277" width="9.140625" style="65"/>
    <col min="14278" max="14278" width="5" style="65" customWidth="1"/>
    <col min="14279" max="14279" width="52.5703125" style="65" customWidth="1"/>
    <col min="14280" max="14280" width="14.85546875" style="65" customWidth="1"/>
    <col min="14281" max="14281" width="20.5703125" style="65" customWidth="1"/>
    <col min="14282" max="14282" width="16.42578125" style="65" customWidth="1"/>
    <col min="14283" max="14283" width="21.28515625" style="65" customWidth="1"/>
    <col min="14284" max="14284" width="21.140625" style="65" customWidth="1"/>
    <col min="14285" max="14285" width="13" style="65" customWidth="1"/>
    <col min="14286" max="14286" width="13.85546875" style="65" customWidth="1"/>
    <col min="14287" max="14533" width="9.140625" style="65"/>
    <col min="14534" max="14534" width="5" style="65" customWidth="1"/>
    <col min="14535" max="14535" width="52.5703125" style="65" customWidth="1"/>
    <col min="14536" max="14536" width="14.85546875" style="65" customWidth="1"/>
    <col min="14537" max="14537" width="20.5703125" style="65" customWidth="1"/>
    <col min="14538" max="14538" width="16.42578125" style="65" customWidth="1"/>
    <col min="14539" max="14539" width="21.28515625" style="65" customWidth="1"/>
    <col min="14540" max="14540" width="21.140625" style="65" customWidth="1"/>
    <col min="14541" max="14541" width="13" style="65" customWidth="1"/>
    <col min="14542" max="14542" width="13.85546875" style="65" customWidth="1"/>
    <col min="14543" max="14789" width="9.140625" style="65"/>
    <col min="14790" max="14790" width="5" style="65" customWidth="1"/>
    <col min="14791" max="14791" width="52.5703125" style="65" customWidth="1"/>
    <col min="14792" max="14792" width="14.85546875" style="65" customWidth="1"/>
    <col min="14793" max="14793" width="20.5703125" style="65" customWidth="1"/>
    <col min="14794" max="14794" width="16.42578125" style="65" customWidth="1"/>
    <col min="14795" max="14795" width="21.28515625" style="65" customWidth="1"/>
    <col min="14796" max="14796" width="21.140625" style="65" customWidth="1"/>
    <col min="14797" max="14797" width="13" style="65" customWidth="1"/>
    <col min="14798" max="14798" width="13.85546875" style="65" customWidth="1"/>
    <col min="14799" max="15045" width="9.140625" style="65"/>
    <col min="15046" max="15046" width="5" style="65" customWidth="1"/>
    <col min="15047" max="15047" width="52.5703125" style="65" customWidth="1"/>
    <col min="15048" max="15048" width="14.85546875" style="65" customWidth="1"/>
    <col min="15049" max="15049" width="20.5703125" style="65" customWidth="1"/>
    <col min="15050" max="15050" width="16.42578125" style="65" customWidth="1"/>
    <col min="15051" max="15051" width="21.28515625" style="65" customWidth="1"/>
    <col min="15052" max="15052" width="21.140625" style="65" customWidth="1"/>
    <col min="15053" max="15053" width="13" style="65" customWidth="1"/>
    <col min="15054" max="15054" width="13.85546875" style="65" customWidth="1"/>
    <col min="15055" max="15301" width="9.140625" style="65"/>
    <col min="15302" max="15302" width="5" style="65" customWidth="1"/>
    <col min="15303" max="15303" width="52.5703125" style="65" customWidth="1"/>
    <col min="15304" max="15304" width="14.85546875" style="65" customWidth="1"/>
    <col min="15305" max="15305" width="20.5703125" style="65" customWidth="1"/>
    <col min="15306" max="15306" width="16.42578125" style="65" customWidth="1"/>
    <col min="15307" max="15307" width="21.28515625" style="65" customWidth="1"/>
    <col min="15308" max="15308" width="21.140625" style="65" customWidth="1"/>
    <col min="15309" max="15309" width="13" style="65" customWidth="1"/>
    <col min="15310" max="15310" width="13.85546875" style="65" customWidth="1"/>
    <col min="15311" max="15557" width="9.140625" style="65"/>
    <col min="15558" max="15558" width="5" style="65" customWidth="1"/>
    <col min="15559" max="15559" width="52.5703125" style="65" customWidth="1"/>
    <col min="15560" max="15560" width="14.85546875" style="65" customWidth="1"/>
    <col min="15561" max="15561" width="20.5703125" style="65" customWidth="1"/>
    <col min="15562" max="15562" width="16.42578125" style="65" customWidth="1"/>
    <col min="15563" max="15563" width="21.28515625" style="65" customWidth="1"/>
    <col min="15564" max="15564" width="21.140625" style="65" customWidth="1"/>
    <col min="15565" max="15565" width="13" style="65" customWidth="1"/>
    <col min="15566" max="15566" width="13.85546875" style="65" customWidth="1"/>
    <col min="15567" max="15813" width="9.140625" style="65"/>
    <col min="15814" max="15814" width="5" style="65" customWidth="1"/>
    <col min="15815" max="15815" width="52.5703125" style="65" customWidth="1"/>
    <col min="15816" max="15816" width="14.85546875" style="65" customWidth="1"/>
    <col min="15817" max="15817" width="20.5703125" style="65" customWidth="1"/>
    <col min="15818" max="15818" width="16.42578125" style="65" customWidth="1"/>
    <col min="15819" max="15819" width="21.28515625" style="65" customWidth="1"/>
    <col min="15820" max="15820" width="21.140625" style="65" customWidth="1"/>
    <col min="15821" max="15821" width="13" style="65" customWidth="1"/>
    <col min="15822" max="15822" width="13.85546875" style="65" customWidth="1"/>
    <col min="15823" max="16069" width="9.140625" style="65"/>
    <col min="16070" max="16070" width="5" style="65" customWidth="1"/>
    <col min="16071" max="16071" width="52.5703125" style="65" customWidth="1"/>
    <col min="16072" max="16072" width="14.85546875" style="65" customWidth="1"/>
    <col min="16073" max="16073" width="20.5703125" style="65" customWidth="1"/>
    <col min="16074" max="16074" width="16.42578125" style="65" customWidth="1"/>
    <col min="16075" max="16075" width="21.28515625" style="65" customWidth="1"/>
    <col min="16076" max="16076" width="21.140625" style="65" customWidth="1"/>
    <col min="16077" max="16077" width="13" style="65" customWidth="1"/>
    <col min="16078" max="16078" width="13.85546875" style="65" customWidth="1"/>
    <col min="16079" max="16384" width="9.140625" style="65"/>
  </cols>
  <sheetData>
    <row r="1" spans="1:61" ht="18.75">
      <c r="A1" s="306" t="s">
        <v>2250</v>
      </c>
      <c r="B1" s="306"/>
      <c r="C1" s="306"/>
      <c r="D1" s="306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61" ht="21.75" customHeight="1">
      <c r="A2" s="306" t="s">
        <v>2378</v>
      </c>
      <c r="B2" s="306"/>
      <c r="C2" s="306"/>
      <c r="D2" s="306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61" ht="21" customHeight="1">
      <c r="A3" s="306" t="s">
        <v>2379</v>
      </c>
      <c r="B3" s="306"/>
      <c r="C3" s="306"/>
      <c r="D3" s="306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61" ht="25.5" customHeight="1">
      <c r="A4" s="318"/>
      <c r="B4" s="318"/>
      <c r="C4" s="318"/>
      <c r="D4" s="318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61" ht="21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</row>
    <row r="6" spans="1:61" ht="60" customHeight="1">
      <c r="A6" s="307" t="s">
        <v>2254</v>
      </c>
      <c r="B6" s="307"/>
      <c r="C6" s="307"/>
      <c r="D6" s="307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</row>
    <row r="7" spans="1:61">
      <c r="A7" s="70"/>
    </row>
    <row r="8" spans="1:61" ht="18.75">
      <c r="A8" s="314" t="s">
        <v>2371</v>
      </c>
      <c r="B8" s="314"/>
      <c r="C8" s="314"/>
      <c r="D8" s="314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</row>
    <row r="9" spans="1:61" ht="16.5" thickBot="1"/>
    <row r="10" spans="1:61" ht="27.75" customHeight="1" thickBot="1">
      <c r="A10" s="315" t="s">
        <v>1932</v>
      </c>
      <c r="B10" s="316"/>
      <c r="C10" s="316"/>
      <c r="D10" s="317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</row>
    <row r="11" spans="1:61" ht="84" customHeight="1" thickBot="1">
      <c r="A11" s="193" t="s">
        <v>1702</v>
      </c>
      <c r="B11" s="194" t="s">
        <v>26</v>
      </c>
      <c r="C11" s="195" t="s">
        <v>1425</v>
      </c>
      <c r="D11" s="196" t="s">
        <v>62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61" ht="18" customHeight="1" thickBot="1">
      <c r="A12" s="197">
        <v>1</v>
      </c>
      <c r="B12" s="278">
        <v>2</v>
      </c>
      <c r="C12" s="198" t="s">
        <v>1781</v>
      </c>
      <c r="D12" s="199">
        <v>4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</row>
    <row r="13" spans="1:61" ht="46.5" customHeight="1" thickBot="1">
      <c r="A13" s="308" t="s">
        <v>2257</v>
      </c>
      <c r="B13" s="309"/>
      <c r="C13" s="309"/>
      <c r="D13" s="310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</row>
    <row r="14" spans="1:61" ht="132.75" customHeight="1">
      <c r="A14" s="311" t="s">
        <v>2258</v>
      </c>
      <c r="B14" s="312"/>
      <c r="C14" s="312"/>
      <c r="D14" s="313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</row>
    <row r="15" spans="1:61" ht="42" customHeight="1">
      <c r="A15" s="59" t="s">
        <v>2245</v>
      </c>
      <c r="B15" s="137" t="s">
        <v>116</v>
      </c>
      <c r="C15" s="138" t="s">
        <v>2224</v>
      </c>
      <c r="D15" s="148">
        <v>1358.49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AA15" s="69"/>
      <c r="AB15" s="69"/>
      <c r="AC15" s="69"/>
      <c r="AD15" s="69"/>
      <c r="AE15" s="107"/>
      <c r="AF15" s="69"/>
      <c r="AG15" s="69"/>
      <c r="AH15" s="69"/>
      <c r="AI15" s="69"/>
      <c r="AJ15" s="69"/>
      <c r="AK15" s="69"/>
      <c r="AL15" s="107"/>
      <c r="AM15" s="69"/>
      <c r="AN15" s="69"/>
      <c r="AO15" s="69"/>
      <c r="AP15" s="69"/>
      <c r="AQ15" s="69"/>
      <c r="AR15" s="69"/>
      <c r="AS15" s="69"/>
      <c r="AT15" s="69"/>
      <c r="BI15" s="106"/>
    </row>
    <row r="16" spans="1:61" ht="117" customHeight="1">
      <c r="A16" s="59" t="s">
        <v>2245</v>
      </c>
      <c r="B16" s="160" t="s">
        <v>2217</v>
      </c>
      <c r="C16" s="138" t="s">
        <v>2218</v>
      </c>
      <c r="D16" s="148">
        <v>1358.49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AA16" s="69"/>
      <c r="AB16" s="69"/>
      <c r="AC16" s="69"/>
      <c r="AD16" s="69"/>
      <c r="AE16" s="107"/>
      <c r="AF16" s="69"/>
      <c r="AG16" s="69"/>
      <c r="AH16" s="69"/>
      <c r="AI16" s="69"/>
      <c r="AJ16" s="69"/>
      <c r="AK16" s="69"/>
      <c r="AL16" s="107"/>
      <c r="AM16" s="69"/>
      <c r="AN16" s="69"/>
      <c r="AO16" s="69"/>
      <c r="AP16" s="69"/>
      <c r="AQ16" s="69"/>
      <c r="AR16" s="69"/>
      <c r="AS16" s="69"/>
      <c r="AT16" s="69"/>
      <c r="BI16" s="106"/>
    </row>
    <row r="17" spans="1:61" ht="40.5" customHeight="1">
      <c r="A17" s="59" t="s">
        <v>2246</v>
      </c>
      <c r="B17" s="135" t="s">
        <v>2143</v>
      </c>
      <c r="C17" s="31" t="s">
        <v>1349</v>
      </c>
      <c r="D17" s="39">
        <v>9463.59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AA17" s="69"/>
      <c r="AB17" s="69"/>
      <c r="AC17" s="69"/>
      <c r="AD17" s="69"/>
      <c r="AE17" s="107"/>
      <c r="AF17" s="69"/>
      <c r="AG17" s="69"/>
      <c r="AH17" s="69"/>
      <c r="AI17" s="69"/>
      <c r="AJ17" s="69"/>
      <c r="AK17" s="69"/>
      <c r="AL17" s="107"/>
      <c r="AM17" s="69"/>
      <c r="AN17" s="69"/>
      <c r="AO17" s="69"/>
      <c r="AP17" s="69"/>
      <c r="AQ17" s="69"/>
      <c r="AR17" s="69"/>
      <c r="AS17" s="69"/>
      <c r="AT17" s="69"/>
      <c r="BI17" s="106"/>
    </row>
    <row r="18" spans="1:61" ht="37.5" customHeight="1">
      <c r="A18" s="59" t="s">
        <v>2246</v>
      </c>
      <c r="B18" s="136" t="s">
        <v>2142</v>
      </c>
      <c r="C18" s="31" t="s">
        <v>2141</v>
      </c>
      <c r="D18" s="39">
        <v>5138.97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AA18" s="69"/>
      <c r="AB18" s="69"/>
      <c r="AC18" s="69"/>
      <c r="AD18" s="69"/>
      <c r="AE18" s="107"/>
      <c r="AF18" s="69"/>
      <c r="AG18" s="69"/>
      <c r="AH18" s="69"/>
      <c r="AI18" s="69"/>
      <c r="AJ18" s="69"/>
      <c r="AK18" s="69"/>
      <c r="AL18" s="107"/>
      <c r="AM18" s="69"/>
      <c r="AN18" s="69"/>
      <c r="AO18" s="69"/>
      <c r="AP18" s="69"/>
      <c r="AQ18" s="69"/>
      <c r="AR18" s="69"/>
      <c r="AS18" s="69"/>
      <c r="AT18" s="69"/>
      <c r="BI18" s="106"/>
    </row>
    <row r="19" spans="1:61" ht="36" customHeight="1">
      <c r="A19" s="80" t="s">
        <v>2245</v>
      </c>
      <c r="B19" s="137" t="s">
        <v>1424</v>
      </c>
      <c r="C19" s="78" t="s">
        <v>1347</v>
      </c>
      <c r="D19" s="39">
        <v>4521.26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AA19" s="69"/>
      <c r="AB19" s="69"/>
      <c r="AC19" s="69"/>
      <c r="AD19" s="69"/>
      <c r="AE19" s="107"/>
      <c r="AF19" s="69"/>
      <c r="AG19" s="69"/>
      <c r="AH19" s="69"/>
      <c r="AI19" s="69"/>
      <c r="AJ19" s="69"/>
      <c r="AK19" s="69"/>
      <c r="AL19" s="107"/>
      <c r="AM19" s="69"/>
      <c r="AN19" s="69"/>
      <c r="AO19" s="69"/>
      <c r="AP19" s="69"/>
      <c r="AQ19" s="69"/>
      <c r="AR19" s="69"/>
      <c r="AS19" s="69"/>
      <c r="AT19" s="69"/>
      <c r="BI19" s="106"/>
    </row>
    <row r="20" spans="1:61" ht="36" customHeight="1">
      <c r="A20" s="59" t="s">
        <v>2247</v>
      </c>
      <c r="B20" s="135" t="s">
        <v>1422</v>
      </c>
      <c r="C20" s="31" t="s">
        <v>2225</v>
      </c>
      <c r="D20" s="39" t="s">
        <v>1423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AA20" s="69"/>
      <c r="AB20" s="69"/>
      <c r="AC20" s="69"/>
      <c r="AD20" s="69"/>
      <c r="AE20" s="107"/>
      <c r="AF20" s="69"/>
      <c r="AG20" s="69"/>
      <c r="AH20" s="69"/>
      <c r="AI20" s="69"/>
      <c r="AJ20" s="69"/>
      <c r="AK20" s="69"/>
      <c r="AL20" s="107"/>
      <c r="AM20" s="69"/>
      <c r="AN20" s="69"/>
      <c r="AO20" s="69"/>
      <c r="AP20" s="69"/>
      <c r="AQ20" s="69"/>
      <c r="AR20" s="69"/>
      <c r="AS20" s="69"/>
      <c r="AT20" s="69"/>
      <c r="BI20" s="106"/>
    </row>
    <row r="21" spans="1:61" ht="28.5" customHeight="1">
      <c r="A21" s="322" t="s">
        <v>2234</v>
      </c>
      <c r="B21" s="323"/>
      <c r="C21" s="324"/>
      <c r="D21" s="325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AA21" s="69"/>
      <c r="AB21" s="69"/>
      <c r="AC21" s="69"/>
      <c r="AD21" s="69"/>
      <c r="AE21" s="107"/>
      <c r="AF21" s="69"/>
      <c r="AG21" s="69"/>
      <c r="AH21" s="69"/>
      <c r="AI21" s="69"/>
      <c r="AJ21" s="69"/>
      <c r="AK21" s="69"/>
      <c r="AL21" s="107"/>
      <c r="AM21" s="69"/>
      <c r="AN21" s="69"/>
      <c r="AO21" s="69"/>
      <c r="AP21" s="69"/>
      <c r="AQ21" s="69"/>
      <c r="AR21" s="69"/>
      <c r="AS21" s="69"/>
      <c r="AT21" s="69"/>
      <c r="BI21" s="106"/>
    </row>
    <row r="22" spans="1:61" ht="40.5" customHeight="1">
      <c r="A22" s="80" t="s">
        <v>2245</v>
      </c>
      <c r="B22" s="133" t="s">
        <v>2231</v>
      </c>
      <c r="C22" s="78" t="s">
        <v>2238</v>
      </c>
      <c r="D22" s="189">
        <v>1766</v>
      </c>
      <c r="E22" s="331"/>
      <c r="F22" s="11"/>
      <c r="G22" s="11"/>
      <c r="H22" s="11"/>
      <c r="I22" s="11"/>
      <c r="J22" s="11"/>
      <c r="K22" s="11"/>
      <c r="L22" s="11"/>
      <c r="M22" s="11"/>
      <c r="N22" s="11"/>
      <c r="O22" s="11"/>
      <c r="AA22" s="69"/>
      <c r="AB22" s="69"/>
      <c r="AC22" s="69"/>
      <c r="AD22" s="69"/>
      <c r="AE22" s="107"/>
      <c r="AF22" s="69"/>
      <c r="AG22" s="69"/>
      <c r="AH22" s="69"/>
      <c r="AI22" s="69"/>
      <c r="AJ22" s="69"/>
      <c r="AK22" s="69"/>
      <c r="AL22" s="107"/>
      <c r="AM22" s="69"/>
      <c r="AN22" s="69"/>
      <c r="AO22" s="69"/>
      <c r="AP22" s="69"/>
      <c r="AQ22" s="69"/>
      <c r="AR22" s="69"/>
      <c r="AS22" s="69"/>
      <c r="AT22" s="69"/>
      <c r="BI22" s="106"/>
    </row>
    <row r="23" spans="1:61" ht="36" customHeight="1">
      <c r="A23" s="80" t="s">
        <v>2245</v>
      </c>
      <c r="B23" s="133" t="s">
        <v>2232</v>
      </c>
      <c r="C23" s="78" t="s">
        <v>2238</v>
      </c>
      <c r="D23" s="189">
        <v>4489</v>
      </c>
      <c r="E23" s="331"/>
      <c r="F23" s="161"/>
      <c r="G23" s="11"/>
      <c r="H23" s="11"/>
      <c r="I23" s="11"/>
      <c r="J23" s="11"/>
      <c r="K23" s="11"/>
      <c r="L23" s="11"/>
      <c r="M23" s="11"/>
      <c r="N23" s="11"/>
      <c r="O23" s="11"/>
      <c r="AA23" s="69"/>
      <c r="AB23" s="69"/>
      <c r="AC23" s="69"/>
      <c r="AD23" s="69"/>
      <c r="AE23" s="107"/>
      <c r="AF23" s="69"/>
      <c r="AG23" s="69"/>
      <c r="AH23" s="69"/>
      <c r="AI23" s="69"/>
      <c r="AJ23" s="69"/>
      <c r="AK23" s="69"/>
      <c r="AL23" s="107"/>
      <c r="AM23" s="69"/>
      <c r="AN23" s="69"/>
      <c r="AO23" s="69"/>
      <c r="AP23" s="69"/>
      <c r="AQ23" s="69"/>
      <c r="AR23" s="69"/>
      <c r="AS23" s="69"/>
      <c r="AT23" s="69"/>
      <c r="BI23" s="106"/>
    </row>
    <row r="24" spans="1:61" ht="43.5" customHeight="1">
      <c r="A24" s="80" t="s">
        <v>2245</v>
      </c>
      <c r="B24" s="133" t="s">
        <v>2233</v>
      </c>
      <c r="C24" s="78" t="s">
        <v>2238</v>
      </c>
      <c r="D24" s="189">
        <v>811.7</v>
      </c>
      <c r="E24" s="331"/>
      <c r="F24" s="11"/>
      <c r="G24" s="11"/>
      <c r="H24" s="11"/>
      <c r="I24" s="11"/>
      <c r="J24" s="11"/>
      <c r="K24" s="11"/>
      <c r="L24" s="11"/>
      <c r="M24" s="11"/>
      <c r="N24" s="11"/>
      <c r="O24" s="11"/>
      <c r="AA24" s="69"/>
      <c r="AB24" s="69"/>
      <c r="AC24" s="69"/>
      <c r="AD24" s="69"/>
      <c r="AE24" s="107"/>
      <c r="AF24" s="69"/>
      <c r="AG24" s="69"/>
      <c r="AH24" s="69"/>
      <c r="AI24" s="69"/>
      <c r="AJ24" s="69"/>
      <c r="AK24" s="69"/>
      <c r="AL24" s="107"/>
      <c r="AM24" s="69"/>
      <c r="AN24" s="69"/>
      <c r="AO24" s="69"/>
      <c r="AP24" s="69"/>
      <c r="AQ24" s="69"/>
      <c r="AR24" s="69"/>
      <c r="AS24" s="69"/>
      <c r="AT24" s="69"/>
      <c r="BI24" s="106"/>
    </row>
    <row r="25" spans="1:61" ht="41.25" customHeight="1">
      <c r="A25" s="80" t="s">
        <v>2245</v>
      </c>
      <c r="B25" s="133" t="s">
        <v>2235</v>
      </c>
      <c r="C25" s="78" t="s">
        <v>2238</v>
      </c>
      <c r="D25" s="189">
        <v>1684.5</v>
      </c>
      <c r="E25" s="331"/>
      <c r="F25" s="11"/>
      <c r="G25" s="11"/>
      <c r="H25" s="11"/>
      <c r="I25" s="11"/>
      <c r="J25" s="11"/>
      <c r="K25" s="11"/>
      <c r="L25" s="11"/>
      <c r="M25" s="11"/>
      <c r="N25" s="11"/>
      <c r="O25" s="11"/>
      <c r="AA25" s="69"/>
      <c r="AB25" s="69"/>
      <c r="AC25" s="69"/>
      <c r="AD25" s="69"/>
      <c r="AE25" s="107"/>
      <c r="AF25" s="69"/>
      <c r="AG25" s="69"/>
      <c r="AH25" s="69"/>
      <c r="AI25" s="69"/>
      <c r="AJ25" s="69"/>
      <c r="AK25" s="69"/>
      <c r="AL25" s="107"/>
      <c r="AM25" s="69"/>
      <c r="AN25" s="69"/>
      <c r="AO25" s="69"/>
      <c r="AP25" s="69"/>
      <c r="AQ25" s="69"/>
      <c r="AR25" s="69"/>
      <c r="AS25" s="69"/>
      <c r="AT25" s="69"/>
      <c r="BI25" s="106"/>
    </row>
    <row r="26" spans="1:61" ht="33.75" customHeight="1">
      <c r="A26" s="80" t="s">
        <v>2245</v>
      </c>
      <c r="B26" s="133" t="s">
        <v>2237</v>
      </c>
      <c r="C26" s="78" t="s">
        <v>2236</v>
      </c>
      <c r="D26" s="189">
        <v>414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AA26" s="69"/>
      <c r="AB26" s="69"/>
      <c r="AC26" s="69"/>
      <c r="AD26" s="69"/>
      <c r="AE26" s="107"/>
      <c r="AF26" s="69"/>
      <c r="AG26" s="69"/>
      <c r="AH26" s="69"/>
      <c r="AI26" s="69"/>
      <c r="AJ26" s="69"/>
      <c r="AK26" s="69"/>
      <c r="AL26" s="107"/>
      <c r="AM26" s="69"/>
      <c r="AN26" s="69"/>
      <c r="AO26" s="69"/>
      <c r="AP26" s="69"/>
      <c r="AQ26" s="69"/>
      <c r="AR26" s="69"/>
      <c r="AS26" s="69"/>
      <c r="AT26" s="69"/>
      <c r="BI26" s="106"/>
    </row>
    <row r="27" spans="1:61" ht="78.75" customHeight="1">
      <c r="A27" s="80" t="s">
        <v>2247</v>
      </c>
      <c r="B27" s="133" t="s">
        <v>2377</v>
      </c>
      <c r="C27" s="78" t="s">
        <v>2236</v>
      </c>
      <c r="D27" s="39">
        <v>9090.6</v>
      </c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AA27" s="69"/>
      <c r="AB27" s="69"/>
      <c r="AC27" s="69"/>
      <c r="AD27" s="69"/>
      <c r="AE27" s="107"/>
      <c r="AF27" s="69"/>
      <c r="AG27" s="69"/>
      <c r="AH27" s="69"/>
      <c r="AI27" s="69"/>
      <c r="AJ27" s="69"/>
      <c r="AK27" s="69"/>
      <c r="AL27" s="107"/>
      <c r="AM27" s="69"/>
      <c r="AN27" s="69"/>
      <c r="AO27" s="69"/>
      <c r="AP27" s="69"/>
      <c r="AQ27" s="69"/>
      <c r="AR27" s="69"/>
      <c r="AS27" s="69"/>
      <c r="AT27" s="69"/>
      <c r="BI27" s="106"/>
    </row>
    <row r="28" spans="1:61" ht="63.75" customHeight="1">
      <c r="A28" s="80" t="s">
        <v>2247</v>
      </c>
      <c r="B28" s="133" t="s">
        <v>2256</v>
      </c>
      <c r="C28" s="78" t="s">
        <v>2236</v>
      </c>
      <c r="D28" s="259">
        <v>2105.4</v>
      </c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AA28" s="69"/>
      <c r="AB28" s="69"/>
      <c r="AC28" s="69"/>
      <c r="AD28" s="69"/>
      <c r="AE28" s="107"/>
      <c r="AF28" s="69"/>
      <c r="AG28" s="69"/>
      <c r="AH28" s="69"/>
      <c r="AI28" s="69"/>
      <c r="AJ28" s="69"/>
      <c r="AK28" s="69"/>
      <c r="AL28" s="107"/>
      <c r="AM28" s="69"/>
      <c r="AN28" s="69"/>
      <c r="AO28" s="69"/>
      <c r="AP28" s="69"/>
      <c r="AQ28" s="69"/>
      <c r="AR28" s="69"/>
      <c r="AS28" s="69"/>
      <c r="AT28" s="69"/>
      <c r="BI28" s="106"/>
    </row>
    <row r="29" spans="1:61" ht="54.75" customHeight="1">
      <c r="A29" s="319" t="s">
        <v>2259</v>
      </c>
      <c r="B29" s="320"/>
      <c r="C29" s="320"/>
      <c r="D29" s="32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AA29" s="69"/>
      <c r="AB29" s="69"/>
      <c r="AC29" s="69"/>
      <c r="AD29" s="69"/>
      <c r="AE29" s="107"/>
      <c r="AF29" s="69"/>
      <c r="AG29" s="69"/>
      <c r="AH29" s="69"/>
      <c r="AI29" s="69"/>
      <c r="AJ29" s="69"/>
      <c r="AK29" s="69"/>
      <c r="AL29" s="107"/>
      <c r="AM29" s="69"/>
      <c r="AN29" s="69"/>
      <c r="AO29" s="69"/>
      <c r="AP29" s="69"/>
      <c r="AQ29" s="69"/>
      <c r="AR29" s="69"/>
      <c r="AS29" s="69"/>
      <c r="AT29" s="69"/>
      <c r="BI29" s="106"/>
    </row>
    <row r="30" spans="1:61" ht="27.75" customHeight="1">
      <c r="A30" s="285" t="s">
        <v>2260</v>
      </c>
      <c r="B30" s="286"/>
      <c r="C30" s="287"/>
      <c r="D30" s="288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AA30" s="69"/>
      <c r="AB30" s="69"/>
      <c r="AC30" s="69"/>
      <c r="AD30" s="69"/>
      <c r="AE30" s="107"/>
      <c r="AF30" s="69"/>
      <c r="AG30" s="69"/>
      <c r="AH30" s="69"/>
      <c r="AI30" s="69"/>
      <c r="AJ30" s="69"/>
      <c r="AK30" s="69"/>
      <c r="AL30" s="107"/>
      <c r="AM30" s="69"/>
      <c r="AN30" s="69"/>
      <c r="AO30" s="69"/>
      <c r="AP30" s="69"/>
      <c r="AQ30" s="69"/>
      <c r="AR30" s="69"/>
      <c r="AS30" s="69"/>
      <c r="AT30" s="69"/>
      <c r="BI30" s="106"/>
    </row>
    <row r="31" spans="1:61" ht="31.5" customHeight="1">
      <c r="A31" s="80">
        <v>28</v>
      </c>
      <c r="B31" s="135" t="s">
        <v>1909</v>
      </c>
      <c r="C31" s="31" t="s">
        <v>2236</v>
      </c>
      <c r="D31" s="39" t="s">
        <v>1910</v>
      </c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AA31" s="69"/>
      <c r="AB31" s="69"/>
      <c r="AC31" s="69"/>
      <c r="AD31" s="69"/>
      <c r="AE31" s="107"/>
      <c r="AF31" s="69"/>
      <c r="AG31" s="69"/>
      <c r="AH31" s="69"/>
      <c r="AI31" s="69"/>
      <c r="AJ31" s="69"/>
      <c r="AK31" s="69"/>
      <c r="AL31" s="107"/>
      <c r="AM31" s="69"/>
      <c r="AN31" s="69"/>
      <c r="AO31" s="69"/>
      <c r="AP31" s="69"/>
      <c r="AQ31" s="69"/>
      <c r="AR31" s="69"/>
      <c r="AS31" s="69"/>
      <c r="AT31" s="69"/>
      <c r="BI31" s="106"/>
    </row>
    <row r="32" spans="1:61" ht="51.75" customHeight="1">
      <c r="A32" s="285" t="s">
        <v>2261</v>
      </c>
      <c r="B32" s="286"/>
      <c r="C32" s="287"/>
      <c r="D32" s="288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AA32" s="69"/>
      <c r="AB32" s="69"/>
      <c r="AC32" s="69"/>
      <c r="AD32" s="69"/>
      <c r="AE32" s="107"/>
      <c r="AF32" s="69"/>
      <c r="AG32" s="69"/>
      <c r="AH32" s="69"/>
      <c r="AI32" s="69"/>
      <c r="AJ32" s="69"/>
      <c r="AK32" s="69"/>
      <c r="AL32" s="107"/>
      <c r="AM32" s="69"/>
      <c r="AN32" s="69"/>
      <c r="AO32" s="69"/>
      <c r="AP32" s="69"/>
      <c r="AQ32" s="69"/>
      <c r="AR32" s="69"/>
      <c r="AS32" s="69"/>
      <c r="AT32" s="69"/>
      <c r="BI32" s="106"/>
    </row>
    <row r="33" spans="1:61" ht="54.75" customHeight="1">
      <c r="A33" s="80">
        <v>30</v>
      </c>
      <c r="B33" s="135" t="s">
        <v>2029</v>
      </c>
      <c r="C33" s="31" t="s">
        <v>1914</v>
      </c>
      <c r="D33" s="39" t="s">
        <v>2177</v>
      </c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AA33" s="69"/>
      <c r="AB33" s="69"/>
      <c r="AC33" s="69"/>
      <c r="AD33" s="69"/>
      <c r="AE33" s="107"/>
      <c r="AF33" s="69"/>
      <c r="AG33" s="69"/>
      <c r="AH33" s="69"/>
      <c r="AI33" s="69"/>
      <c r="AJ33" s="69"/>
      <c r="AK33" s="69"/>
      <c r="AL33" s="107"/>
      <c r="AM33" s="69"/>
      <c r="AN33" s="69"/>
      <c r="AO33" s="69"/>
      <c r="AP33" s="69"/>
      <c r="AQ33" s="69"/>
      <c r="AR33" s="69"/>
      <c r="AS33" s="69"/>
      <c r="AT33" s="69"/>
      <c r="BI33" s="106"/>
    </row>
    <row r="34" spans="1:61" ht="29.25" customHeight="1">
      <c r="A34" s="285" t="s">
        <v>2262</v>
      </c>
      <c r="B34" s="286"/>
      <c r="C34" s="287"/>
      <c r="D34" s="288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AA34" s="69"/>
      <c r="AB34" s="69"/>
      <c r="AC34" s="69"/>
      <c r="AD34" s="69"/>
      <c r="AE34" s="107"/>
      <c r="AF34" s="69"/>
      <c r="AG34" s="69"/>
      <c r="AH34" s="69"/>
      <c r="AI34" s="69"/>
      <c r="AJ34" s="69"/>
      <c r="AK34" s="69"/>
      <c r="AL34" s="107"/>
      <c r="AM34" s="69"/>
      <c r="AN34" s="69"/>
      <c r="AO34" s="69"/>
      <c r="AP34" s="69"/>
      <c r="AQ34" s="69"/>
      <c r="AR34" s="69"/>
      <c r="AS34" s="69"/>
      <c r="AT34" s="69"/>
      <c r="BI34" s="106"/>
    </row>
    <row r="35" spans="1:61" ht="44.25" customHeight="1">
      <c r="A35" s="134">
        <v>30</v>
      </c>
      <c r="B35" s="136" t="s">
        <v>2030</v>
      </c>
      <c r="C35" s="31" t="s">
        <v>2219</v>
      </c>
      <c r="D35" s="148">
        <v>87166.16</v>
      </c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AA35" s="69"/>
      <c r="AB35" s="69"/>
      <c r="AC35" s="69"/>
      <c r="AD35" s="69"/>
      <c r="AE35" s="107"/>
      <c r="AF35" s="69"/>
      <c r="AG35" s="69"/>
      <c r="AH35" s="69"/>
      <c r="AI35" s="69"/>
      <c r="AJ35" s="69"/>
      <c r="AK35" s="69"/>
      <c r="AL35" s="107"/>
      <c r="AM35" s="69"/>
      <c r="AN35" s="69"/>
      <c r="AO35" s="69"/>
      <c r="AP35" s="69"/>
      <c r="AQ35" s="69"/>
      <c r="AR35" s="69"/>
      <c r="AS35" s="69"/>
      <c r="AT35" s="69"/>
      <c r="BI35" s="106"/>
    </row>
    <row r="36" spans="1:61" ht="33.75" customHeight="1">
      <c r="A36" s="326" t="s">
        <v>2266</v>
      </c>
      <c r="B36" s="327"/>
      <c r="C36" s="328"/>
      <c r="D36" s="329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AA36" s="69"/>
      <c r="AB36" s="69"/>
      <c r="AC36" s="69"/>
      <c r="AD36" s="69"/>
      <c r="AE36" s="107"/>
      <c r="AF36" s="69"/>
      <c r="AG36" s="69"/>
      <c r="AH36" s="69"/>
      <c r="AI36" s="69"/>
      <c r="AJ36" s="69"/>
      <c r="AK36" s="69"/>
      <c r="AL36" s="107"/>
      <c r="AM36" s="69"/>
      <c r="AN36" s="69"/>
      <c r="AO36" s="69"/>
      <c r="AP36" s="69"/>
      <c r="AQ36" s="69"/>
      <c r="AR36" s="69"/>
      <c r="AS36" s="69"/>
      <c r="AT36" s="69"/>
      <c r="BI36" s="106"/>
    </row>
    <row r="37" spans="1:61" ht="116.25" customHeight="1">
      <c r="A37" s="275">
        <v>29</v>
      </c>
      <c r="B37" s="276" t="s">
        <v>2376</v>
      </c>
      <c r="C37" s="258" t="s">
        <v>1348</v>
      </c>
      <c r="D37" s="277">
        <v>7948.85</v>
      </c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AA37" s="69"/>
      <c r="AB37" s="69"/>
      <c r="AC37" s="69"/>
      <c r="AD37" s="69"/>
      <c r="AE37" s="107"/>
      <c r="AF37" s="69"/>
      <c r="AG37" s="69"/>
      <c r="AH37" s="69"/>
      <c r="AI37" s="69"/>
      <c r="AJ37" s="69"/>
      <c r="AK37" s="69"/>
      <c r="AL37" s="107"/>
      <c r="AM37" s="69"/>
      <c r="AN37" s="69"/>
      <c r="AO37" s="69"/>
      <c r="AP37" s="69"/>
      <c r="AQ37" s="69"/>
      <c r="AR37" s="69"/>
      <c r="AS37" s="69"/>
      <c r="AT37" s="69"/>
      <c r="BI37" s="106"/>
    </row>
    <row r="38" spans="1:61" ht="142.5" customHeight="1">
      <c r="A38" s="275">
        <v>29</v>
      </c>
      <c r="B38" s="276" t="s">
        <v>2375</v>
      </c>
      <c r="C38" s="258" t="s">
        <v>1348</v>
      </c>
      <c r="D38" s="277">
        <v>5085.3599999999997</v>
      </c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AA38" s="69"/>
      <c r="AB38" s="69"/>
      <c r="AC38" s="69"/>
      <c r="AD38" s="69"/>
      <c r="AE38" s="107"/>
      <c r="AF38" s="69"/>
      <c r="AG38" s="69"/>
      <c r="AH38" s="69"/>
      <c r="AI38" s="69"/>
      <c r="AJ38" s="69"/>
      <c r="AK38" s="69"/>
      <c r="AL38" s="107"/>
      <c r="AM38" s="69"/>
      <c r="AN38" s="69"/>
      <c r="AO38" s="69"/>
      <c r="AP38" s="69"/>
      <c r="AQ38" s="69"/>
      <c r="AR38" s="69"/>
      <c r="AS38" s="69"/>
      <c r="AT38" s="69"/>
      <c r="BI38" s="106"/>
    </row>
    <row r="39" spans="1:61" ht="91.5" customHeight="1">
      <c r="A39" s="275">
        <v>29</v>
      </c>
      <c r="B39" s="257" t="s">
        <v>2374</v>
      </c>
      <c r="C39" s="258" t="s">
        <v>1348</v>
      </c>
      <c r="D39" s="277">
        <v>348.9</v>
      </c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6"/>
      <c r="AA39" s="69"/>
      <c r="AB39" s="69"/>
      <c r="AC39" s="69"/>
      <c r="AD39" s="69"/>
      <c r="AE39" s="107"/>
      <c r="AF39" s="69"/>
      <c r="AG39" s="69"/>
      <c r="AH39" s="69"/>
      <c r="AI39" s="69"/>
      <c r="AJ39" s="69"/>
      <c r="AK39" s="69"/>
      <c r="AL39" s="107"/>
      <c r="AM39" s="69"/>
      <c r="AN39" s="69"/>
      <c r="AO39" s="69"/>
      <c r="AP39" s="69"/>
      <c r="AQ39" s="69"/>
      <c r="AR39" s="69"/>
      <c r="AS39" s="69"/>
      <c r="AT39" s="69"/>
      <c r="BI39" s="106"/>
    </row>
    <row r="40" spans="1:61" ht="42" customHeight="1">
      <c r="A40" s="285" t="s">
        <v>2263</v>
      </c>
      <c r="B40" s="286"/>
      <c r="C40" s="287"/>
      <c r="D40" s="288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AA40" s="69"/>
      <c r="AB40" s="69"/>
      <c r="AC40" s="69"/>
      <c r="AD40" s="69"/>
      <c r="AE40" s="107"/>
      <c r="AF40" s="69"/>
      <c r="AG40" s="69"/>
      <c r="AH40" s="69"/>
      <c r="AI40" s="69"/>
      <c r="AJ40" s="69"/>
      <c r="AK40" s="69"/>
      <c r="AL40" s="107"/>
      <c r="AM40" s="69"/>
      <c r="AN40" s="69"/>
      <c r="AO40" s="69"/>
      <c r="AP40" s="69"/>
      <c r="AQ40" s="69"/>
      <c r="AR40" s="69"/>
      <c r="AS40" s="69"/>
      <c r="AT40" s="69"/>
      <c r="BI40" s="106"/>
    </row>
    <row r="41" spans="1:61" ht="59.25" customHeight="1">
      <c r="A41" s="134">
        <v>30</v>
      </c>
      <c r="B41" s="172" t="s">
        <v>2264</v>
      </c>
      <c r="C41" s="31" t="s">
        <v>2220</v>
      </c>
      <c r="D41" s="148">
        <v>4913.57</v>
      </c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AA41" s="69"/>
      <c r="AB41" s="69"/>
      <c r="AC41" s="69"/>
      <c r="AD41" s="69"/>
      <c r="AE41" s="107"/>
      <c r="AF41" s="69"/>
      <c r="AG41" s="69"/>
      <c r="AH41" s="69"/>
      <c r="AI41" s="69"/>
      <c r="AJ41" s="69"/>
      <c r="AK41" s="69"/>
      <c r="AL41" s="107"/>
      <c r="AM41" s="69"/>
      <c r="AN41" s="69"/>
      <c r="AO41" s="69"/>
      <c r="AP41" s="69"/>
      <c r="AQ41" s="69"/>
      <c r="AR41" s="69"/>
      <c r="AS41" s="69"/>
      <c r="AT41" s="69"/>
      <c r="BI41" s="106"/>
    </row>
    <row r="42" spans="1:61" ht="32.25" customHeight="1">
      <c r="A42" s="285" t="s">
        <v>2265</v>
      </c>
      <c r="B42" s="286"/>
      <c r="C42" s="287"/>
      <c r="D42" s="288"/>
      <c r="E42" s="166"/>
      <c r="F42" s="11"/>
      <c r="G42" s="11"/>
      <c r="H42" s="11"/>
      <c r="I42" s="11"/>
      <c r="J42" s="11"/>
      <c r="K42" s="11"/>
      <c r="L42" s="11"/>
      <c r="M42" s="11"/>
      <c r="N42" s="11"/>
      <c r="O42" s="11"/>
      <c r="AA42" s="69"/>
      <c r="AB42" s="69"/>
      <c r="AC42" s="69"/>
      <c r="AD42" s="69"/>
      <c r="AE42" s="107"/>
      <c r="AF42" s="69"/>
      <c r="AG42" s="69"/>
      <c r="AH42" s="69"/>
      <c r="AI42" s="69"/>
      <c r="AJ42" s="69"/>
      <c r="AK42" s="69"/>
      <c r="AL42" s="107"/>
      <c r="AM42" s="69"/>
      <c r="AN42" s="69"/>
      <c r="AO42" s="69"/>
      <c r="AP42" s="69"/>
      <c r="AQ42" s="69"/>
      <c r="AR42" s="69"/>
      <c r="AS42" s="69"/>
      <c r="AT42" s="69"/>
      <c r="BI42" s="106"/>
    </row>
    <row r="43" spans="1:61" ht="45" customHeight="1">
      <c r="A43" s="80">
        <v>30</v>
      </c>
      <c r="B43" s="137" t="s">
        <v>2178</v>
      </c>
      <c r="C43" s="31" t="s">
        <v>2220</v>
      </c>
      <c r="D43" s="39">
        <v>5240.1099999999997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AA43" s="69"/>
      <c r="AB43" s="69"/>
      <c r="AC43" s="69"/>
      <c r="AD43" s="69"/>
      <c r="AE43" s="107"/>
      <c r="AF43" s="69"/>
      <c r="AG43" s="69"/>
      <c r="AH43" s="69"/>
      <c r="AI43" s="69"/>
      <c r="AJ43" s="69"/>
      <c r="AK43" s="69"/>
      <c r="AL43" s="107"/>
      <c r="AM43" s="69"/>
      <c r="AN43" s="69"/>
      <c r="AO43" s="69"/>
      <c r="AP43" s="69"/>
      <c r="AQ43" s="69"/>
      <c r="AR43" s="69"/>
      <c r="AS43" s="69"/>
      <c r="AT43" s="69"/>
      <c r="BI43" s="106"/>
    </row>
    <row r="44" spans="1:61" ht="45" customHeight="1">
      <c r="A44" s="80">
        <v>30</v>
      </c>
      <c r="B44" s="137" t="s">
        <v>2179</v>
      </c>
      <c r="C44" s="31" t="s">
        <v>2220</v>
      </c>
      <c r="D44" s="39">
        <v>4343.79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AA44" s="69"/>
      <c r="AB44" s="69"/>
      <c r="AC44" s="69"/>
      <c r="AD44" s="69"/>
      <c r="AE44" s="107"/>
      <c r="AF44" s="69"/>
      <c r="AG44" s="69"/>
      <c r="AH44" s="69"/>
      <c r="AI44" s="69"/>
      <c r="AJ44" s="69"/>
      <c r="AK44" s="69"/>
      <c r="AL44" s="107"/>
      <c r="AM44" s="69"/>
      <c r="AN44" s="69"/>
      <c r="AO44" s="69"/>
      <c r="AP44" s="69"/>
      <c r="AQ44" s="69"/>
      <c r="AR44" s="69"/>
      <c r="AS44" s="69"/>
      <c r="AT44" s="69"/>
      <c r="BI44" s="106"/>
    </row>
    <row r="45" spans="1:61" ht="39" customHeight="1">
      <c r="A45" s="80">
        <v>30</v>
      </c>
      <c r="B45" s="137" t="s">
        <v>2180</v>
      </c>
      <c r="C45" s="31" t="s">
        <v>2220</v>
      </c>
      <c r="D45" s="39">
        <v>6894.94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AA45" s="69"/>
      <c r="AB45" s="69"/>
      <c r="AC45" s="69"/>
      <c r="AD45" s="69"/>
      <c r="AE45" s="107"/>
      <c r="AF45" s="69"/>
      <c r="AG45" s="69"/>
      <c r="AH45" s="69"/>
      <c r="AI45" s="69"/>
      <c r="AJ45" s="69"/>
      <c r="AK45" s="69"/>
      <c r="AL45" s="107"/>
      <c r="AM45" s="69"/>
      <c r="AN45" s="69"/>
      <c r="AO45" s="69"/>
      <c r="AP45" s="69"/>
      <c r="AQ45" s="69"/>
      <c r="AR45" s="69"/>
      <c r="AS45" s="69"/>
      <c r="AT45" s="69"/>
      <c r="BI45" s="106"/>
    </row>
    <row r="46" spans="1:61" ht="29.25" customHeight="1">
      <c r="A46" s="289" t="s">
        <v>2267</v>
      </c>
      <c r="B46" s="290"/>
      <c r="C46" s="291"/>
      <c r="D46" s="29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AA46" s="69"/>
      <c r="AB46" s="69"/>
      <c r="AC46" s="69"/>
      <c r="AD46" s="69"/>
      <c r="AE46" s="107"/>
      <c r="AF46" s="69"/>
      <c r="AG46" s="69"/>
      <c r="AH46" s="69"/>
      <c r="AI46" s="69"/>
      <c r="AJ46" s="69"/>
      <c r="AK46" s="69"/>
      <c r="AL46" s="107"/>
      <c r="AM46" s="69"/>
      <c r="AN46" s="69"/>
      <c r="AO46" s="69"/>
      <c r="AP46" s="69"/>
      <c r="AQ46" s="69"/>
      <c r="AR46" s="69"/>
      <c r="AS46" s="69"/>
      <c r="AT46" s="69"/>
      <c r="BI46" s="106"/>
    </row>
    <row r="47" spans="1:61" ht="43.5" customHeight="1">
      <c r="A47" s="144">
        <v>30</v>
      </c>
      <c r="B47" s="145" t="s">
        <v>2181</v>
      </c>
      <c r="C47" s="141" t="s">
        <v>2141</v>
      </c>
      <c r="D47" s="143">
        <v>12879.34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AA47" s="69"/>
      <c r="AB47" s="69"/>
      <c r="AC47" s="69"/>
      <c r="AD47" s="69"/>
      <c r="AE47" s="107"/>
      <c r="AF47" s="69"/>
      <c r="AG47" s="69"/>
      <c r="AH47" s="69"/>
      <c r="AI47" s="69"/>
      <c r="AJ47" s="69"/>
      <c r="AK47" s="69"/>
      <c r="AL47" s="107"/>
      <c r="AM47" s="69"/>
      <c r="AN47" s="69"/>
      <c r="AO47" s="69"/>
      <c r="AP47" s="69"/>
      <c r="AQ47" s="69"/>
      <c r="AR47" s="69"/>
      <c r="AS47" s="69"/>
      <c r="AT47" s="69"/>
      <c r="BI47" s="106"/>
    </row>
    <row r="48" spans="1:61" ht="43.5" customHeight="1">
      <c r="A48" s="144">
        <v>30</v>
      </c>
      <c r="B48" s="145" t="s">
        <v>2182</v>
      </c>
      <c r="C48" s="141" t="s">
        <v>2141</v>
      </c>
      <c r="D48" s="143">
        <v>4862.62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AA48" s="69"/>
      <c r="AB48" s="69"/>
      <c r="AC48" s="69"/>
      <c r="AD48" s="69"/>
      <c r="AE48" s="107"/>
      <c r="AF48" s="69"/>
      <c r="AG48" s="69"/>
      <c r="AH48" s="69"/>
      <c r="AI48" s="69"/>
      <c r="AJ48" s="69"/>
      <c r="AK48" s="69"/>
      <c r="AL48" s="107"/>
      <c r="AM48" s="69"/>
      <c r="AN48" s="69"/>
      <c r="AO48" s="69"/>
      <c r="AP48" s="69"/>
      <c r="AQ48" s="69"/>
      <c r="AR48" s="69"/>
      <c r="AS48" s="69"/>
      <c r="AT48" s="69"/>
      <c r="BI48" s="106"/>
    </row>
    <row r="49" spans="1:61" ht="43.5" customHeight="1">
      <c r="A49" s="144">
        <v>30</v>
      </c>
      <c r="B49" s="145" t="s">
        <v>2183</v>
      </c>
      <c r="C49" s="141" t="s">
        <v>2141</v>
      </c>
      <c r="D49" s="143">
        <v>10812.94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AA49" s="69"/>
      <c r="AB49" s="69"/>
      <c r="AC49" s="69"/>
      <c r="AD49" s="69"/>
      <c r="AE49" s="107"/>
      <c r="AF49" s="69"/>
      <c r="AG49" s="69"/>
      <c r="AH49" s="69"/>
      <c r="AI49" s="69"/>
      <c r="AJ49" s="69"/>
      <c r="AK49" s="69"/>
      <c r="AL49" s="107"/>
      <c r="AM49" s="69"/>
      <c r="AN49" s="69"/>
      <c r="AO49" s="69"/>
      <c r="AP49" s="69"/>
      <c r="AQ49" s="69"/>
      <c r="AR49" s="69"/>
      <c r="AS49" s="69"/>
      <c r="AT49" s="69"/>
      <c r="BI49" s="106"/>
    </row>
    <row r="50" spans="1:61" ht="43.5" customHeight="1">
      <c r="A50" s="144">
        <v>30</v>
      </c>
      <c r="B50" s="145" t="s">
        <v>2184</v>
      </c>
      <c r="C50" s="141" t="s">
        <v>2141</v>
      </c>
      <c r="D50" s="143">
        <v>5138.97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AA50" s="69"/>
      <c r="AB50" s="69"/>
      <c r="AC50" s="69"/>
      <c r="AD50" s="69"/>
      <c r="AE50" s="107"/>
      <c r="AF50" s="69"/>
      <c r="AG50" s="69"/>
      <c r="AH50" s="69"/>
      <c r="AI50" s="69"/>
      <c r="AJ50" s="69"/>
      <c r="AK50" s="69"/>
      <c r="AL50" s="107"/>
      <c r="AM50" s="69"/>
      <c r="AN50" s="69"/>
      <c r="AO50" s="69"/>
      <c r="AP50" s="69"/>
      <c r="AQ50" s="69"/>
      <c r="AR50" s="69"/>
      <c r="AS50" s="69"/>
      <c r="AT50" s="69"/>
      <c r="BI50" s="106"/>
    </row>
    <row r="51" spans="1:61" ht="84" customHeight="1">
      <c r="A51" s="144">
        <v>30</v>
      </c>
      <c r="B51" s="162" t="s">
        <v>2241</v>
      </c>
      <c r="C51" s="141" t="s">
        <v>2239</v>
      </c>
      <c r="D51" s="143">
        <v>9122.25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AA51" s="69"/>
      <c r="AB51" s="69"/>
      <c r="AC51" s="69"/>
      <c r="AD51" s="69"/>
      <c r="AE51" s="107"/>
      <c r="AF51" s="69"/>
      <c r="AG51" s="69"/>
      <c r="AH51" s="69"/>
      <c r="AI51" s="69"/>
      <c r="AJ51" s="69"/>
      <c r="AK51" s="69"/>
      <c r="AL51" s="107"/>
      <c r="AM51" s="69"/>
      <c r="AN51" s="69"/>
      <c r="AO51" s="69"/>
      <c r="AP51" s="69"/>
      <c r="AQ51" s="69"/>
      <c r="AR51" s="69"/>
      <c r="AS51" s="69"/>
      <c r="AT51" s="69"/>
      <c r="BI51" s="106"/>
    </row>
    <row r="52" spans="1:61" ht="84" customHeight="1">
      <c r="A52" s="144">
        <v>30</v>
      </c>
      <c r="B52" s="162" t="s">
        <v>2242</v>
      </c>
      <c r="C52" s="141" t="s">
        <v>2240</v>
      </c>
      <c r="D52" s="143">
        <v>9122.25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AA52" s="69"/>
      <c r="AB52" s="69"/>
      <c r="AC52" s="69"/>
      <c r="AD52" s="69"/>
      <c r="AE52" s="107"/>
      <c r="AF52" s="69"/>
      <c r="AG52" s="69"/>
      <c r="AH52" s="69"/>
      <c r="AI52" s="69"/>
      <c r="AJ52" s="69"/>
      <c r="AK52" s="69"/>
      <c r="AL52" s="107"/>
      <c r="AM52" s="69"/>
      <c r="AN52" s="69"/>
      <c r="AO52" s="69"/>
      <c r="AP52" s="69"/>
      <c r="AQ52" s="69"/>
      <c r="AR52" s="69"/>
      <c r="AS52" s="69"/>
      <c r="AT52" s="69"/>
      <c r="BI52" s="106"/>
    </row>
    <row r="53" spans="1:61" ht="97.5" customHeight="1">
      <c r="A53" s="80">
        <v>30</v>
      </c>
      <c r="B53" s="133" t="s">
        <v>2251</v>
      </c>
      <c r="C53" s="31" t="s">
        <v>2141</v>
      </c>
      <c r="D53" s="39">
        <v>11942.5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AA53" s="69"/>
      <c r="AB53" s="69"/>
      <c r="AC53" s="69"/>
      <c r="AD53" s="69"/>
      <c r="AE53" s="107"/>
      <c r="AF53" s="69"/>
      <c r="AG53" s="69"/>
      <c r="AH53" s="69"/>
      <c r="AI53" s="69"/>
      <c r="AJ53" s="69"/>
      <c r="AK53" s="69"/>
      <c r="AL53" s="107"/>
      <c r="AM53" s="69"/>
      <c r="AN53" s="69"/>
      <c r="AO53" s="69"/>
      <c r="AP53" s="69"/>
      <c r="AQ53" s="69"/>
      <c r="AR53" s="69"/>
      <c r="AS53" s="69"/>
      <c r="AT53" s="69"/>
      <c r="BI53" s="106"/>
    </row>
    <row r="54" spans="1:61" ht="49.5" customHeight="1">
      <c r="A54" s="289" t="s">
        <v>2268</v>
      </c>
      <c r="B54" s="290"/>
      <c r="C54" s="291"/>
      <c r="D54" s="29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AA54" s="69"/>
      <c r="AB54" s="69"/>
      <c r="AC54" s="69"/>
      <c r="AD54" s="69"/>
      <c r="AE54" s="107"/>
      <c r="AF54" s="69"/>
      <c r="AG54" s="69"/>
      <c r="AH54" s="69"/>
      <c r="AI54" s="69"/>
      <c r="AJ54" s="69"/>
      <c r="AK54" s="69"/>
      <c r="AL54" s="107"/>
      <c r="AM54" s="69"/>
      <c r="AN54" s="69"/>
      <c r="AO54" s="69"/>
      <c r="AP54" s="69"/>
      <c r="AQ54" s="69"/>
      <c r="AR54" s="69"/>
      <c r="AS54" s="69"/>
      <c r="AT54" s="69"/>
      <c r="BI54" s="106"/>
    </row>
    <row r="55" spans="1:61" ht="39" customHeight="1">
      <c r="A55" s="144">
        <v>30</v>
      </c>
      <c r="B55" s="145" t="s">
        <v>2181</v>
      </c>
      <c r="C55" s="141" t="s">
        <v>2223</v>
      </c>
      <c r="D55" s="143">
        <v>12879.34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AA55" s="69"/>
      <c r="AB55" s="69"/>
      <c r="AC55" s="69"/>
      <c r="AD55" s="69"/>
      <c r="AE55" s="107"/>
      <c r="AF55" s="69"/>
      <c r="AG55" s="69"/>
      <c r="AH55" s="69"/>
      <c r="AI55" s="69"/>
      <c r="AJ55" s="69"/>
      <c r="AK55" s="69"/>
      <c r="AL55" s="107"/>
      <c r="AM55" s="69"/>
      <c r="AN55" s="69"/>
      <c r="AO55" s="69"/>
      <c r="AP55" s="69"/>
      <c r="AQ55" s="69"/>
      <c r="AR55" s="69"/>
      <c r="AS55" s="69"/>
      <c r="AT55" s="69"/>
      <c r="BI55" s="106"/>
    </row>
    <row r="56" spans="1:61" ht="39" customHeight="1">
      <c r="A56" s="144">
        <v>30</v>
      </c>
      <c r="B56" s="145" t="s">
        <v>2182</v>
      </c>
      <c r="C56" s="141" t="s">
        <v>2223</v>
      </c>
      <c r="D56" s="143">
        <v>4862.62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AA56" s="69"/>
      <c r="AB56" s="69"/>
      <c r="AC56" s="69"/>
      <c r="AD56" s="69"/>
      <c r="AE56" s="107"/>
      <c r="AF56" s="69"/>
      <c r="AG56" s="69"/>
      <c r="AH56" s="69"/>
      <c r="AI56" s="69"/>
      <c r="AJ56" s="69"/>
      <c r="AK56" s="69"/>
      <c r="AL56" s="107"/>
      <c r="AM56" s="69"/>
      <c r="AN56" s="69"/>
      <c r="AO56" s="69"/>
      <c r="AP56" s="69"/>
      <c r="AQ56" s="69"/>
      <c r="AR56" s="69"/>
      <c r="AS56" s="69"/>
      <c r="AT56" s="69"/>
      <c r="BI56" s="106"/>
    </row>
    <row r="57" spans="1:61" ht="39" customHeight="1">
      <c r="A57" s="144">
        <v>30</v>
      </c>
      <c r="B57" s="145" t="s">
        <v>2183</v>
      </c>
      <c r="C57" s="141" t="s">
        <v>2223</v>
      </c>
      <c r="D57" s="143">
        <v>10812.94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AA57" s="69"/>
      <c r="AB57" s="69"/>
      <c r="AC57" s="69"/>
      <c r="AD57" s="69"/>
      <c r="AE57" s="107"/>
      <c r="AF57" s="69"/>
      <c r="AG57" s="69"/>
      <c r="AH57" s="69"/>
      <c r="AI57" s="69"/>
      <c r="AJ57" s="69"/>
      <c r="AK57" s="69"/>
      <c r="AL57" s="107"/>
      <c r="AM57" s="69"/>
      <c r="AN57" s="69"/>
      <c r="AO57" s="69"/>
      <c r="AP57" s="69"/>
      <c r="AQ57" s="69"/>
      <c r="AR57" s="69"/>
      <c r="AS57" s="69"/>
      <c r="AT57" s="69"/>
      <c r="BI57" s="106"/>
    </row>
    <row r="58" spans="1:61" ht="39" customHeight="1">
      <c r="A58" s="144">
        <v>30</v>
      </c>
      <c r="B58" s="145" t="s">
        <v>2184</v>
      </c>
      <c r="C58" s="141" t="s">
        <v>2223</v>
      </c>
      <c r="D58" s="143">
        <v>5138.97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AA58" s="69"/>
      <c r="AB58" s="69"/>
      <c r="AC58" s="69"/>
      <c r="AD58" s="69"/>
      <c r="AE58" s="107"/>
      <c r="AF58" s="69"/>
      <c r="AG58" s="69"/>
      <c r="AH58" s="69"/>
      <c r="AI58" s="69"/>
      <c r="AJ58" s="69"/>
      <c r="AK58" s="69"/>
      <c r="AL58" s="107"/>
      <c r="AM58" s="69"/>
      <c r="AN58" s="69"/>
      <c r="AO58" s="69"/>
      <c r="AP58" s="69"/>
      <c r="AQ58" s="69"/>
      <c r="AR58" s="69"/>
      <c r="AS58" s="69"/>
      <c r="AT58" s="69"/>
      <c r="BI58" s="106"/>
    </row>
    <row r="59" spans="1:61" ht="33" customHeight="1">
      <c r="A59" s="285" t="s">
        <v>2272</v>
      </c>
      <c r="B59" s="286"/>
      <c r="C59" s="287"/>
      <c r="D59" s="288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AA59" s="69"/>
      <c r="AB59" s="69"/>
      <c r="AC59" s="69"/>
      <c r="AD59" s="69"/>
      <c r="AE59" s="107"/>
      <c r="AF59" s="69"/>
      <c r="AG59" s="69"/>
      <c r="AH59" s="69"/>
      <c r="AI59" s="69"/>
      <c r="AJ59" s="69"/>
      <c r="AK59" s="69"/>
      <c r="AL59" s="107"/>
      <c r="AM59" s="69"/>
      <c r="AN59" s="69"/>
      <c r="AO59" s="69"/>
      <c r="AP59" s="69"/>
      <c r="AQ59" s="69"/>
      <c r="AR59" s="69"/>
      <c r="AS59" s="69"/>
      <c r="AT59" s="69"/>
      <c r="BI59" s="106"/>
    </row>
    <row r="60" spans="1:61" ht="26.25" customHeight="1">
      <c r="A60" s="80">
        <v>29</v>
      </c>
      <c r="B60" s="133" t="s">
        <v>8</v>
      </c>
      <c r="C60" s="138" t="s">
        <v>2227</v>
      </c>
      <c r="D60" s="39">
        <v>1045.8499999999999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AA60" s="69"/>
      <c r="AB60" s="69"/>
      <c r="AC60" s="69"/>
      <c r="AD60" s="69"/>
      <c r="AE60" s="107"/>
      <c r="AF60" s="69"/>
      <c r="AG60" s="69"/>
      <c r="AH60" s="69"/>
      <c r="AI60" s="69"/>
      <c r="AJ60" s="69"/>
      <c r="AK60" s="69"/>
      <c r="AL60" s="107"/>
      <c r="AM60" s="69"/>
      <c r="AN60" s="69"/>
      <c r="AO60" s="69"/>
      <c r="AP60" s="69"/>
      <c r="AQ60" s="69"/>
      <c r="AR60" s="69"/>
      <c r="AS60" s="69"/>
      <c r="AT60" s="69"/>
      <c r="BI60" s="106"/>
    </row>
    <row r="61" spans="1:61" ht="26.25" customHeight="1">
      <c r="A61" s="80">
        <v>29</v>
      </c>
      <c r="B61" s="133" t="s">
        <v>10</v>
      </c>
      <c r="C61" s="138" t="s">
        <v>2227</v>
      </c>
      <c r="D61" s="39">
        <v>1114.19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AA61" s="69"/>
      <c r="AB61" s="69"/>
      <c r="AC61" s="69"/>
      <c r="AD61" s="69"/>
      <c r="AE61" s="107"/>
      <c r="AF61" s="69"/>
      <c r="AG61" s="69"/>
      <c r="AH61" s="69"/>
      <c r="AI61" s="69"/>
      <c r="AJ61" s="69"/>
      <c r="AK61" s="69"/>
      <c r="AL61" s="107"/>
      <c r="AM61" s="69"/>
      <c r="AN61" s="69"/>
      <c r="AO61" s="69"/>
      <c r="AP61" s="69"/>
      <c r="AQ61" s="69"/>
      <c r="AR61" s="69"/>
      <c r="AS61" s="69"/>
      <c r="AT61" s="69"/>
      <c r="BI61" s="106"/>
    </row>
    <row r="62" spans="1:61" ht="26.25" customHeight="1">
      <c r="A62" s="80">
        <v>29</v>
      </c>
      <c r="B62" s="133" t="s">
        <v>2040</v>
      </c>
      <c r="C62" s="138" t="s">
        <v>2227</v>
      </c>
      <c r="D62" s="39">
        <v>901.58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AA62" s="69"/>
      <c r="AB62" s="69"/>
      <c r="AC62" s="69"/>
      <c r="AD62" s="69"/>
      <c r="AE62" s="107"/>
      <c r="AF62" s="69"/>
      <c r="AG62" s="69"/>
      <c r="AH62" s="69"/>
      <c r="AI62" s="69"/>
      <c r="AJ62" s="69"/>
      <c r="AK62" s="69"/>
      <c r="AL62" s="107"/>
      <c r="AM62" s="69"/>
      <c r="AN62" s="69"/>
      <c r="AO62" s="69"/>
      <c r="AP62" s="69"/>
      <c r="AQ62" s="69"/>
      <c r="AR62" s="69"/>
      <c r="AS62" s="69"/>
      <c r="AT62" s="69"/>
      <c r="BI62" s="106"/>
    </row>
    <row r="63" spans="1:61" ht="26.25" customHeight="1">
      <c r="A63" s="80">
        <v>29</v>
      </c>
      <c r="B63" s="133" t="s">
        <v>310</v>
      </c>
      <c r="C63" s="138" t="s">
        <v>2227</v>
      </c>
      <c r="D63" s="39">
        <v>2151.6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AA63" s="69"/>
      <c r="AB63" s="69"/>
      <c r="AC63" s="69"/>
      <c r="AD63" s="69"/>
      <c r="AE63" s="107"/>
      <c r="AF63" s="69"/>
      <c r="AG63" s="69"/>
      <c r="AH63" s="69"/>
      <c r="AI63" s="69"/>
      <c r="AJ63" s="69"/>
      <c r="AK63" s="69"/>
      <c r="AL63" s="107"/>
      <c r="AM63" s="69"/>
      <c r="AN63" s="69"/>
      <c r="AO63" s="69"/>
      <c r="AP63" s="69"/>
      <c r="AQ63" s="69"/>
      <c r="AR63" s="69"/>
      <c r="AS63" s="69"/>
      <c r="AT63" s="69"/>
      <c r="BI63" s="106"/>
    </row>
    <row r="64" spans="1:61" ht="26.25" customHeight="1">
      <c r="A64" s="80">
        <v>29</v>
      </c>
      <c r="B64" s="133" t="s">
        <v>1936</v>
      </c>
      <c r="C64" s="138" t="s">
        <v>2227</v>
      </c>
      <c r="D64" s="39">
        <v>898.4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AA64" s="69"/>
      <c r="AB64" s="69"/>
      <c r="AC64" s="69"/>
      <c r="AD64" s="69"/>
      <c r="AE64" s="107"/>
      <c r="AF64" s="69"/>
      <c r="AG64" s="69"/>
      <c r="AH64" s="69"/>
      <c r="AI64" s="69"/>
      <c r="AJ64" s="69"/>
      <c r="AK64" s="69"/>
      <c r="AL64" s="107"/>
      <c r="AM64" s="69"/>
      <c r="AN64" s="69"/>
      <c r="AO64" s="69"/>
      <c r="AP64" s="69"/>
      <c r="AQ64" s="69"/>
      <c r="AR64" s="69"/>
      <c r="AS64" s="69"/>
      <c r="AT64" s="69"/>
      <c r="BI64" s="106"/>
    </row>
    <row r="65" spans="1:61" ht="26.25" customHeight="1">
      <c r="A65" s="80">
        <v>29</v>
      </c>
      <c r="B65" s="133" t="s">
        <v>4</v>
      </c>
      <c r="C65" s="138" t="s">
        <v>2227</v>
      </c>
      <c r="D65" s="39">
        <v>1570.12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AA65" s="69"/>
      <c r="AB65" s="69"/>
      <c r="AC65" s="69"/>
      <c r="AD65" s="69"/>
      <c r="AE65" s="107"/>
      <c r="AF65" s="69"/>
      <c r="AG65" s="69"/>
      <c r="AH65" s="69"/>
      <c r="AI65" s="69"/>
      <c r="AJ65" s="69"/>
      <c r="AK65" s="69"/>
      <c r="AL65" s="107"/>
      <c r="AM65" s="69"/>
      <c r="AN65" s="69"/>
      <c r="AO65" s="69"/>
      <c r="AP65" s="69"/>
      <c r="AQ65" s="69"/>
      <c r="AR65" s="69"/>
      <c r="AS65" s="69"/>
      <c r="AT65" s="69"/>
      <c r="BI65" s="106"/>
    </row>
    <row r="66" spans="1:61" ht="26.25" customHeight="1">
      <c r="A66" s="80">
        <v>29</v>
      </c>
      <c r="B66" s="133" t="s">
        <v>11</v>
      </c>
      <c r="C66" s="138" t="s">
        <v>2227</v>
      </c>
      <c r="D66" s="39">
        <v>1190.8499999999999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AA66" s="69"/>
      <c r="AB66" s="69"/>
      <c r="AC66" s="69"/>
      <c r="AD66" s="69"/>
      <c r="AE66" s="107"/>
      <c r="AF66" s="69"/>
      <c r="AG66" s="69"/>
      <c r="AH66" s="69"/>
      <c r="AI66" s="69"/>
      <c r="AJ66" s="69"/>
      <c r="AK66" s="69"/>
      <c r="AL66" s="107"/>
      <c r="AM66" s="69"/>
      <c r="AN66" s="69"/>
      <c r="AO66" s="69"/>
      <c r="AP66" s="69"/>
      <c r="AQ66" s="69"/>
      <c r="AR66" s="69"/>
      <c r="AS66" s="69"/>
      <c r="AT66" s="69"/>
      <c r="BI66" s="106"/>
    </row>
    <row r="67" spans="1:61" ht="26.25" customHeight="1">
      <c r="A67" s="80">
        <v>29</v>
      </c>
      <c r="B67" s="133" t="s">
        <v>3</v>
      </c>
      <c r="C67" s="138" t="s">
        <v>2227</v>
      </c>
      <c r="D67" s="39">
        <v>1240.74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AA67" s="69"/>
      <c r="AB67" s="69"/>
      <c r="AC67" s="69"/>
      <c r="AD67" s="69"/>
      <c r="AE67" s="107"/>
      <c r="AF67" s="69"/>
      <c r="AG67" s="69"/>
      <c r="AH67" s="69"/>
      <c r="AI67" s="69"/>
      <c r="AJ67" s="69"/>
      <c r="AK67" s="69"/>
      <c r="AL67" s="107"/>
      <c r="AM67" s="69"/>
      <c r="AN67" s="69"/>
      <c r="AO67" s="69"/>
      <c r="AP67" s="69"/>
      <c r="AQ67" s="69"/>
      <c r="AR67" s="69"/>
      <c r="AS67" s="69"/>
      <c r="AT67" s="69"/>
      <c r="BI67" s="106"/>
    </row>
    <row r="68" spans="1:61" ht="26.25" customHeight="1">
      <c r="A68" s="80">
        <v>29</v>
      </c>
      <c r="B68" s="133" t="s">
        <v>2039</v>
      </c>
      <c r="C68" s="138" t="s">
        <v>2227</v>
      </c>
      <c r="D68" s="39">
        <v>868.32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AA68" s="69"/>
      <c r="AB68" s="69"/>
      <c r="AC68" s="69"/>
      <c r="AD68" s="69"/>
      <c r="AE68" s="107"/>
      <c r="AF68" s="69"/>
      <c r="AG68" s="69"/>
      <c r="AH68" s="69"/>
      <c r="AI68" s="69"/>
      <c r="AJ68" s="69"/>
      <c r="AK68" s="69"/>
      <c r="AL68" s="107"/>
      <c r="AM68" s="69"/>
      <c r="AN68" s="69"/>
      <c r="AO68" s="69"/>
      <c r="AP68" s="69"/>
      <c r="AQ68" s="69"/>
      <c r="AR68" s="69"/>
      <c r="AS68" s="69"/>
      <c r="AT68" s="69"/>
      <c r="BI68" s="106"/>
    </row>
    <row r="69" spans="1:61" ht="26.25" customHeight="1">
      <c r="A69" s="80">
        <v>29</v>
      </c>
      <c r="B69" s="133" t="s">
        <v>13</v>
      </c>
      <c r="C69" s="138" t="s">
        <v>2227</v>
      </c>
      <c r="D69" s="39">
        <v>744.34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AA69" s="69"/>
      <c r="AB69" s="69"/>
      <c r="AC69" s="69"/>
      <c r="AD69" s="69"/>
      <c r="AE69" s="107"/>
      <c r="AF69" s="69"/>
      <c r="AG69" s="69"/>
      <c r="AH69" s="69"/>
      <c r="AI69" s="69"/>
      <c r="AJ69" s="69"/>
      <c r="AK69" s="69"/>
      <c r="AL69" s="107"/>
      <c r="AM69" s="69"/>
      <c r="AN69" s="69"/>
      <c r="AO69" s="69"/>
      <c r="AP69" s="69"/>
      <c r="AQ69" s="69"/>
      <c r="AR69" s="69"/>
      <c r="AS69" s="69"/>
      <c r="AT69" s="69"/>
      <c r="BI69" s="106"/>
    </row>
    <row r="70" spans="1:61" ht="26.25" customHeight="1">
      <c r="A70" s="80">
        <v>29</v>
      </c>
      <c r="B70" s="133" t="s">
        <v>7</v>
      </c>
      <c r="C70" s="138" t="s">
        <v>2227</v>
      </c>
      <c r="D70" s="39">
        <v>1114.19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AA70" s="69"/>
      <c r="AB70" s="69"/>
      <c r="AC70" s="69"/>
      <c r="AD70" s="69"/>
      <c r="AE70" s="107"/>
      <c r="AF70" s="69"/>
      <c r="AG70" s="69"/>
      <c r="AH70" s="69"/>
      <c r="AI70" s="69"/>
      <c r="AJ70" s="69"/>
      <c r="AK70" s="69"/>
      <c r="AL70" s="107"/>
      <c r="AM70" s="69"/>
      <c r="AN70" s="69"/>
      <c r="AO70" s="69"/>
      <c r="AP70" s="69"/>
      <c r="AQ70" s="69"/>
      <c r="AR70" s="69"/>
      <c r="AS70" s="69"/>
      <c r="AT70" s="69"/>
      <c r="BI70" s="106"/>
    </row>
    <row r="71" spans="1:61" ht="26.25" customHeight="1">
      <c r="A71" s="80">
        <v>29</v>
      </c>
      <c r="B71" s="133" t="s">
        <v>16</v>
      </c>
      <c r="C71" s="138" t="s">
        <v>2227</v>
      </c>
      <c r="D71" s="39">
        <v>901.58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AA71" s="69"/>
      <c r="AB71" s="69"/>
      <c r="AC71" s="69"/>
      <c r="AD71" s="69"/>
      <c r="AE71" s="107"/>
      <c r="AF71" s="69"/>
      <c r="AG71" s="69"/>
      <c r="AH71" s="69"/>
      <c r="AI71" s="69"/>
      <c r="AJ71" s="69"/>
      <c r="AK71" s="69"/>
      <c r="AL71" s="107"/>
      <c r="AM71" s="69"/>
      <c r="AN71" s="69"/>
      <c r="AO71" s="69"/>
      <c r="AP71" s="69"/>
      <c r="AQ71" s="69"/>
      <c r="AR71" s="69"/>
      <c r="AS71" s="69"/>
      <c r="AT71" s="69"/>
      <c r="BI71" s="106"/>
    </row>
    <row r="72" spans="1:61" ht="26.25" customHeight="1">
      <c r="A72" s="80">
        <v>29</v>
      </c>
      <c r="B72" s="133" t="s">
        <v>18</v>
      </c>
      <c r="C72" s="138" t="s">
        <v>2227</v>
      </c>
      <c r="D72" s="39">
        <v>2151.6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AA72" s="69"/>
      <c r="AB72" s="69"/>
      <c r="AC72" s="69"/>
      <c r="AD72" s="69"/>
      <c r="AE72" s="107"/>
      <c r="AF72" s="69"/>
      <c r="AG72" s="69"/>
      <c r="AH72" s="69"/>
      <c r="AI72" s="69"/>
      <c r="AJ72" s="69"/>
      <c r="AK72" s="69"/>
      <c r="AL72" s="107"/>
      <c r="AM72" s="69"/>
      <c r="AN72" s="69"/>
      <c r="AO72" s="69"/>
      <c r="AP72" s="69"/>
      <c r="AQ72" s="69"/>
      <c r="AR72" s="69"/>
      <c r="AS72" s="69"/>
      <c r="AT72" s="69"/>
      <c r="BI72" s="106"/>
    </row>
    <row r="73" spans="1:61" ht="80.25" customHeight="1">
      <c r="A73" s="144">
        <v>30</v>
      </c>
      <c r="B73" s="162" t="s">
        <v>2241</v>
      </c>
      <c r="C73" s="141" t="s">
        <v>2239</v>
      </c>
      <c r="D73" s="143">
        <v>9122.25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AA73" s="69"/>
      <c r="AB73" s="69"/>
      <c r="AC73" s="69"/>
      <c r="AD73" s="69"/>
      <c r="AE73" s="107"/>
      <c r="AF73" s="69"/>
      <c r="AG73" s="69"/>
      <c r="AH73" s="69"/>
      <c r="AI73" s="69"/>
      <c r="AJ73" s="69"/>
      <c r="AK73" s="69"/>
      <c r="AL73" s="107"/>
      <c r="AM73" s="69"/>
      <c r="AN73" s="69"/>
      <c r="AO73" s="69"/>
      <c r="AP73" s="69"/>
      <c r="AQ73" s="69"/>
      <c r="AR73" s="69"/>
      <c r="AS73" s="69"/>
      <c r="AT73" s="69"/>
      <c r="BI73" s="106"/>
    </row>
    <row r="74" spans="1:61" ht="82.5" customHeight="1">
      <c r="A74" s="144">
        <v>30</v>
      </c>
      <c r="B74" s="162" t="s">
        <v>2242</v>
      </c>
      <c r="C74" s="141" t="s">
        <v>2240</v>
      </c>
      <c r="D74" s="143">
        <v>9122.25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AA74" s="69"/>
      <c r="AB74" s="69"/>
      <c r="AC74" s="69"/>
      <c r="AD74" s="69"/>
      <c r="AE74" s="107"/>
      <c r="AF74" s="69"/>
      <c r="AG74" s="69"/>
      <c r="AH74" s="69"/>
      <c r="AI74" s="69"/>
      <c r="AJ74" s="69"/>
      <c r="AK74" s="69"/>
      <c r="AL74" s="107"/>
      <c r="AM74" s="69"/>
      <c r="AN74" s="69"/>
      <c r="AO74" s="69"/>
      <c r="AP74" s="69"/>
      <c r="AQ74" s="69"/>
      <c r="AR74" s="69"/>
      <c r="AS74" s="69"/>
      <c r="AT74" s="69"/>
      <c r="BI74" s="106"/>
    </row>
    <row r="75" spans="1:61" ht="26.25" customHeight="1">
      <c r="A75" s="80">
        <v>28</v>
      </c>
      <c r="B75" s="135" t="s">
        <v>1909</v>
      </c>
      <c r="C75" s="31" t="s">
        <v>2236</v>
      </c>
      <c r="D75" s="39" t="s">
        <v>1910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AA75" s="69"/>
      <c r="AB75" s="69"/>
      <c r="AC75" s="69"/>
      <c r="AD75" s="69"/>
      <c r="AE75" s="107"/>
      <c r="AF75" s="69"/>
      <c r="AG75" s="69"/>
      <c r="AH75" s="69"/>
      <c r="AI75" s="69"/>
      <c r="AJ75" s="69"/>
      <c r="AK75" s="69"/>
      <c r="AL75" s="107"/>
      <c r="AM75" s="69"/>
      <c r="AN75" s="69"/>
      <c r="AO75" s="69"/>
      <c r="AP75" s="69"/>
      <c r="AQ75" s="69"/>
      <c r="AR75" s="69"/>
      <c r="AS75" s="69"/>
      <c r="AT75" s="69"/>
      <c r="BI75" s="106"/>
    </row>
    <row r="76" spans="1:61" ht="38.25" customHeight="1">
      <c r="A76" s="80">
        <v>28</v>
      </c>
      <c r="B76" s="137" t="s">
        <v>1422</v>
      </c>
      <c r="C76" s="31" t="s">
        <v>2229</v>
      </c>
      <c r="D76" s="39" t="s">
        <v>1423</v>
      </c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Z76" s="69"/>
      <c r="AA76" s="69"/>
      <c r="AB76" s="69"/>
      <c r="AC76" s="69"/>
      <c r="AD76" s="69"/>
      <c r="AE76" s="107"/>
      <c r="AF76" s="69"/>
      <c r="AG76" s="69"/>
      <c r="AH76" s="69"/>
      <c r="AI76" s="69"/>
      <c r="AJ76" s="69"/>
      <c r="AK76" s="69"/>
      <c r="AL76" s="107"/>
      <c r="AM76" s="69"/>
      <c r="AN76" s="69"/>
      <c r="AO76" s="69"/>
      <c r="AP76" s="69"/>
      <c r="AQ76" s="69"/>
      <c r="AR76" s="69"/>
      <c r="AS76" s="69"/>
      <c r="AT76" s="69"/>
      <c r="AU76" s="69"/>
      <c r="AV76" s="69"/>
      <c r="AW76" s="69"/>
      <c r="AX76" s="69"/>
      <c r="AY76" s="69"/>
      <c r="AZ76" s="69"/>
      <c r="BA76" s="69"/>
    </row>
    <row r="77" spans="1:61" ht="42.75" customHeight="1">
      <c r="A77" s="285" t="s">
        <v>2273</v>
      </c>
      <c r="B77" s="286"/>
      <c r="C77" s="287"/>
      <c r="D77" s="288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Z77" s="69"/>
      <c r="AA77" s="69"/>
      <c r="AB77" s="69"/>
      <c r="AC77" s="69"/>
      <c r="AD77" s="69"/>
      <c r="AE77" s="107"/>
      <c r="AF77" s="69"/>
      <c r="AG77" s="69"/>
      <c r="AH77" s="69"/>
      <c r="AI77" s="69"/>
      <c r="AJ77" s="69"/>
      <c r="AK77" s="69"/>
      <c r="AL77" s="107"/>
      <c r="AM77" s="69"/>
      <c r="AN77" s="69"/>
      <c r="AO77" s="69"/>
      <c r="AP77" s="69"/>
      <c r="AQ77" s="69"/>
      <c r="AR77" s="69"/>
      <c r="AS77" s="69"/>
      <c r="AT77" s="69"/>
      <c r="AU77" s="69"/>
      <c r="AV77" s="69"/>
      <c r="AW77" s="69"/>
      <c r="AX77" s="69"/>
      <c r="AY77" s="69"/>
      <c r="AZ77" s="69"/>
      <c r="BA77" s="69"/>
    </row>
    <row r="78" spans="1:61" ht="44.25" customHeight="1">
      <c r="A78" s="80">
        <v>29</v>
      </c>
      <c r="B78" s="133" t="s">
        <v>116</v>
      </c>
      <c r="C78" s="138" t="s">
        <v>2226</v>
      </c>
      <c r="D78" s="39">
        <v>1114.19</v>
      </c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Z78" s="69"/>
      <c r="AA78" s="69"/>
      <c r="AB78" s="69"/>
      <c r="AC78" s="69"/>
      <c r="AD78" s="69"/>
      <c r="AE78" s="107"/>
      <c r="AF78" s="69"/>
      <c r="AG78" s="69"/>
      <c r="AH78" s="69"/>
      <c r="AI78" s="69"/>
      <c r="AJ78" s="69"/>
      <c r="AK78" s="69"/>
      <c r="AL78" s="107"/>
      <c r="AM78" s="69"/>
      <c r="AN78" s="69"/>
      <c r="AO78" s="69"/>
      <c r="AP78" s="69"/>
      <c r="AQ78" s="69"/>
      <c r="AR78" s="69"/>
      <c r="AS78" s="69"/>
      <c r="AT78" s="69"/>
      <c r="AU78" s="69"/>
      <c r="AV78" s="69"/>
      <c r="AW78" s="69"/>
      <c r="AX78" s="69"/>
      <c r="AY78" s="69"/>
      <c r="AZ78" s="69"/>
      <c r="BA78" s="69"/>
    </row>
    <row r="79" spans="1:61" ht="44.25" customHeight="1">
      <c r="A79" s="80">
        <v>29</v>
      </c>
      <c r="B79" s="133" t="s">
        <v>1424</v>
      </c>
      <c r="C79" s="138" t="s">
        <v>1347</v>
      </c>
      <c r="D79" s="39">
        <v>4521.26</v>
      </c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Z79" s="69"/>
      <c r="AA79" s="69"/>
      <c r="AB79" s="69"/>
      <c r="AC79" s="69"/>
      <c r="AD79" s="69"/>
      <c r="AE79" s="107"/>
      <c r="AF79" s="69"/>
      <c r="AG79" s="69"/>
      <c r="AH79" s="69"/>
      <c r="AI79" s="69"/>
      <c r="AJ79" s="69"/>
      <c r="AK79" s="69"/>
      <c r="AL79" s="107"/>
      <c r="AM79" s="69"/>
      <c r="AN79" s="69"/>
      <c r="AO79" s="69"/>
      <c r="AP79" s="69"/>
      <c r="AQ79" s="69"/>
      <c r="AR79" s="69"/>
      <c r="AS79" s="69"/>
      <c r="AT79" s="69"/>
      <c r="AU79" s="69"/>
      <c r="AV79" s="69"/>
      <c r="AW79" s="69"/>
      <c r="AX79" s="69"/>
      <c r="AY79" s="69"/>
      <c r="AZ79" s="69"/>
      <c r="BA79" s="69"/>
    </row>
    <row r="80" spans="1:61" ht="42" customHeight="1">
      <c r="A80" s="80">
        <v>30</v>
      </c>
      <c r="B80" s="133" t="s">
        <v>2143</v>
      </c>
      <c r="C80" s="138" t="s">
        <v>1349</v>
      </c>
      <c r="D80" s="39">
        <v>7761.75</v>
      </c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Z80" s="69"/>
      <c r="AA80" s="69"/>
      <c r="AB80" s="69"/>
      <c r="AC80" s="69"/>
      <c r="AD80" s="69"/>
      <c r="AE80" s="107"/>
      <c r="AF80" s="69"/>
      <c r="AG80" s="69"/>
      <c r="AH80" s="69"/>
      <c r="AI80" s="69"/>
      <c r="AJ80" s="69"/>
      <c r="AK80" s="69"/>
      <c r="AL80" s="107"/>
      <c r="AM80" s="69"/>
      <c r="AN80" s="69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</row>
    <row r="81" spans="1:53" ht="42" customHeight="1">
      <c r="A81" s="80">
        <v>28</v>
      </c>
      <c r="B81" s="133" t="s">
        <v>1422</v>
      </c>
      <c r="C81" s="138" t="s">
        <v>2229</v>
      </c>
      <c r="D81" s="39" t="s">
        <v>1423</v>
      </c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Z81" s="69"/>
      <c r="AA81" s="69"/>
      <c r="AB81" s="69"/>
      <c r="AC81" s="69"/>
      <c r="AD81" s="69"/>
      <c r="AE81" s="107"/>
      <c r="AF81" s="69"/>
      <c r="AG81" s="69"/>
      <c r="AH81" s="69"/>
      <c r="AI81" s="69"/>
      <c r="AJ81" s="69"/>
      <c r="AK81" s="69"/>
      <c r="AL81" s="107"/>
      <c r="AM81" s="69"/>
      <c r="AN81" s="69"/>
      <c r="AO81" s="69"/>
      <c r="AP81" s="69"/>
      <c r="AQ81" s="69"/>
      <c r="AR81" s="69"/>
      <c r="AS81" s="69"/>
      <c r="AT81" s="69"/>
      <c r="AU81" s="69"/>
      <c r="AV81" s="69"/>
      <c r="AW81" s="69"/>
      <c r="AX81" s="69"/>
      <c r="AY81" s="69"/>
      <c r="AZ81" s="69"/>
      <c r="BA81" s="69"/>
    </row>
    <row r="82" spans="1:53" ht="56.25" customHeight="1">
      <c r="A82" s="285" t="s">
        <v>2274</v>
      </c>
      <c r="B82" s="286"/>
      <c r="C82" s="287"/>
      <c r="D82" s="288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Z82" s="69"/>
      <c r="AA82" s="69"/>
      <c r="AB82" s="69"/>
      <c r="AC82" s="69"/>
      <c r="AD82" s="69"/>
      <c r="AE82" s="107"/>
      <c r="AF82" s="69"/>
      <c r="AG82" s="69"/>
      <c r="AH82" s="69"/>
      <c r="AI82" s="69"/>
      <c r="AJ82" s="69"/>
      <c r="AK82" s="69"/>
      <c r="AL82" s="107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</row>
    <row r="83" spans="1:53" ht="21" customHeight="1">
      <c r="A83" s="297" t="s">
        <v>2210</v>
      </c>
      <c r="B83" s="298"/>
      <c r="C83" s="298"/>
      <c r="D83" s="299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Z83" s="69"/>
      <c r="AA83" s="69"/>
      <c r="AB83" s="69"/>
      <c r="AC83" s="69"/>
      <c r="AD83" s="69"/>
      <c r="AE83" s="107"/>
      <c r="AF83" s="69"/>
      <c r="AG83" s="69"/>
      <c r="AH83" s="69"/>
      <c r="AI83" s="69"/>
      <c r="AJ83" s="69"/>
      <c r="AK83" s="69"/>
      <c r="AL83" s="107"/>
      <c r="AM83" s="69"/>
      <c r="AN83" s="69"/>
      <c r="AO83" s="69"/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</row>
    <row r="84" spans="1:53" ht="25.5" customHeight="1">
      <c r="A84" s="285" t="s">
        <v>2212</v>
      </c>
      <c r="B84" s="286"/>
      <c r="C84" s="287"/>
      <c r="D84" s="288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Z84" s="69"/>
      <c r="AA84" s="69"/>
      <c r="AB84" s="69"/>
      <c r="AC84" s="69"/>
      <c r="AD84" s="69"/>
      <c r="AE84" s="107"/>
      <c r="AF84" s="69"/>
      <c r="AG84" s="69"/>
      <c r="AH84" s="69"/>
      <c r="AI84" s="69"/>
      <c r="AJ84" s="69"/>
      <c r="AK84" s="69"/>
      <c r="AL84" s="107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</row>
    <row r="85" spans="1:53" ht="25.5" customHeight="1">
      <c r="A85" s="300" t="s">
        <v>1915</v>
      </c>
      <c r="B85" s="301"/>
      <c r="C85" s="301"/>
      <c r="D85" s="302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Z85" s="69"/>
      <c r="AA85" s="69"/>
      <c r="AB85" s="69"/>
      <c r="AC85" s="69"/>
      <c r="AD85" s="69"/>
      <c r="AE85" s="107"/>
      <c r="AF85" s="69"/>
      <c r="AG85" s="69"/>
      <c r="AH85" s="69"/>
      <c r="AI85" s="69"/>
      <c r="AJ85" s="69"/>
      <c r="AK85" s="69"/>
      <c r="AL85" s="107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</row>
    <row r="86" spans="1:53" ht="27" customHeight="1">
      <c r="A86" s="80">
        <v>29</v>
      </c>
      <c r="B86" s="133" t="s">
        <v>8</v>
      </c>
      <c r="C86" s="138" t="s">
        <v>2227</v>
      </c>
      <c r="D86" s="39">
        <v>1045.8499999999999</v>
      </c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Z86" s="69"/>
      <c r="AA86" s="69"/>
      <c r="AB86" s="69"/>
      <c r="AC86" s="69"/>
      <c r="AD86" s="69"/>
      <c r="AE86" s="107"/>
      <c r="AF86" s="69"/>
      <c r="AG86" s="69"/>
      <c r="AH86" s="69"/>
      <c r="AI86" s="69"/>
      <c r="AJ86" s="69"/>
      <c r="AK86" s="69"/>
      <c r="AL86" s="107"/>
      <c r="AM86" s="69"/>
      <c r="AN86" s="69"/>
      <c r="AO86" s="69"/>
      <c r="AP86" s="69"/>
      <c r="AQ86" s="69"/>
      <c r="AR86" s="69"/>
      <c r="AS86" s="69"/>
      <c r="AT86" s="69"/>
      <c r="AU86" s="69"/>
      <c r="AV86" s="69"/>
      <c r="AW86" s="69"/>
      <c r="AX86" s="69"/>
      <c r="AY86" s="69"/>
      <c r="AZ86" s="69"/>
      <c r="BA86" s="69"/>
    </row>
    <row r="87" spans="1:53" ht="27" customHeight="1">
      <c r="A87" s="80">
        <v>29</v>
      </c>
      <c r="B87" s="133" t="s">
        <v>9</v>
      </c>
      <c r="C87" s="138" t="s">
        <v>2227</v>
      </c>
      <c r="D87" s="39">
        <v>1045.8499999999999</v>
      </c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Z87" s="69"/>
      <c r="AA87" s="69"/>
      <c r="AB87" s="69"/>
      <c r="AC87" s="69"/>
      <c r="AD87" s="69"/>
      <c r="AE87" s="107"/>
      <c r="AF87" s="69"/>
      <c r="AG87" s="69"/>
      <c r="AH87" s="69"/>
      <c r="AI87" s="69"/>
      <c r="AJ87" s="69"/>
      <c r="AK87" s="69"/>
      <c r="AL87" s="107"/>
      <c r="AM87" s="69"/>
      <c r="AN87" s="69"/>
      <c r="AO87" s="69"/>
      <c r="AP87" s="69"/>
      <c r="AQ87" s="69"/>
      <c r="AR87" s="69"/>
      <c r="AS87" s="69"/>
      <c r="AT87" s="69"/>
      <c r="AU87" s="69"/>
      <c r="AV87" s="69"/>
      <c r="AW87" s="69"/>
      <c r="AX87" s="69"/>
      <c r="AY87" s="69"/>
      <c r="AZ87" s="69"/>
      <c r="BA87" s="69"/>
    </row>
    <row r="88" spans="1:53" ht="27" customHeight="1">
      <c r="A88" s="80">
        <v>29</v>
      </c>
      <c r="B88" s="133" t="s">
        <v>207</v>
      </c>
      <c r="C88" s="138" t="s">
        <v>2227</v>
      </c>
      <c r="D88" s="39">
        <v>1045.8499999999999</v>
      </c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Z88" s="69"/>
      <c r="AA88" s="69"/>
      <c r="AB88" s="69"/>
      <c r="AC88" s="69"/>
      <c r="AD88" s="69"/>
      <c r="AE88" s="107"/>
      <c r="AF88" s="69"/>
      <c r="AG88" s="69"/>
      <c r="AH88" s="69"/>
      <c r="AI88" s="69"/>
      <c r="AJ88" s="69"/>
      <c r="AK88" s="69"/>
      <c r="AL88" s="107"/>
      <c r="AM88" s="69"/>
      <c r="AN88" s="69"/>
      <c r="AO88" s="69"/>
      <c r="AP88" s="69"/>
      <c r="AQ88" s="69"/>
      <c r="AR88" s="69"/>
      <c r="AS88" s="69"/>
      <c r="AT88" s="69"/>
      <c r="AU88" s="69"/>
      <c r="AV88" s="69"/>
      <c r="AW88" s="69"/>
      <c r="AX88" s="69"/>
      <c r="AY88" s="69"/>
      <c r="AZ88" s="69"/>
      <c r="BA88" s="69"/>
    </row>
    <row r="89" spans="1:53" ht="27" customHeight="1">
      <c r="A89" s="80">
        <v>29</v>
      </c>
      <c r="B89" s="133" t="s">
        <v>11</v>
      </c>
      <c r="C89" s="138" t="s">
        <v>2227</v>
      </c>
      <c r="D89" s="39">
        <v>1190.8499999999999</v>
      </c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Z89" s="69"/>
      <c r="AA89" s="69"/>
      <c r="AB89" s="69"/>
      <c r="AC89" s="69"/>
      <c r="AD89" s="69"/>
      <c r="AE89" s="107"/>
      <c r="AF89" s="69"/>
      <c r="AG89" s="69"/>
      <c r="AH89" s="69"/>
      <c r="AI89" s="69"/>
      <c r="AJ89" s="69"/>
      <c r="AK89" s="69"/>
      <c r="AL89" s="107"/>
      <c r="AM89" s="69"/>
      <c r="AN89" s="69"/>
      <c r="AO89" s="69"/>
      <c r="AP89" s="69"/>
      <c r="AQ89" s="69"/>
      <c r="AR89" s="69"/>
      <c r="AS89" s="69"/>
      <c r="AT89" s="69"/>
      <c r="AU89" s="69"/>
      <c r="AV89" s="69"/>
      <c r="AW89" s="69"/>
      <c r="AX89" s="69"/>
      <c r="AY89" s="69"/>
      <c r="AZ89" s="69"/>
      <c r="BA89" s="69"/>
    </row>
    <row r="90" spans="1:53" ht="27" customHeight="1">
      <c r="A90" s="80">
        <v>29</v>
      </c>
      <c r="B90" s="133" t="s">
        <v>3</v>
      </c>
      <c r="C90" s="138" t="s">
        <v>2227</v>
      </c>
      <c r="D90" s="39">
        <v>1240.74</v>
      </c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Z90" s="69"/>
      <c r="AA90" s="69"/>
      <c r="AB90" s="69"/>
      <c r="AC90" s="69"/>
      <c r="AD90" s="69"/>
      <c r="AE90" s="107"/>
      <c r="AF90" s="69"/>
      <c r="AG90" s="69"/>
      <c r="AH90" s="69"/>
      <c r="AI90" s="69"/>
      <c r="AJ90" s="69"/>
      <c r="AK90" s="69"/>
      <c r="AL90" s="107"/>
      <c r="AM90" s="69"/>
      <c r="AN90" s="69"/>
      <c r="AO90" s="69"/>
      <c r="AP90" s="69"/>
      <c r="AQ90" s="69"/>
      <c r="AR90" s="69"/>
      <c r="AS90" s="69"/>
      <c r="AT90" s="69"/>
      <c r="AU90" s="69"/>
      <c r="AV90" s="69"/>
      <c r="AW90" s="69"/>
      <c r="AX90" s="69"/>
      <c r="AY90" s="69"/>
      <c r="AZ90" s="69"/>
      <c r="BA90" s="69"/>
    </row>
    <row r="91" spans="1:53" ht="27" customHeight="1">
      <c r="A91" s="80">
        <v>29</v>
      </c>
      <c r="B91" s="133" t="s">
        <v>12</v>
      </c>
      <c r="C91" s="138" t="s">
        <v>2227</v>
      </c>
      <c r="D91" s="39">
        <v>1114.19</v>
      </c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Z91" s="69"/>
      <c r="AA91" s="69"/>
      <c r="AB91" s="69"/>
      <c r="AC91" s="69"/>
      <c r="AD91" s="69"/>
      <c r="AE91" s="107"/>
      <c r="AF91" s="69"/>
      <c r="AG91" s="69"/>
      <c r="AH91" s="69"/>
      <c r="AI91" s="69"/>
      <c r="AJ91" s="69"/>
      <c r="AK91" s="69"/>
      <c r="AL91" s="107"/>
      <c r="AM91" s="69"/>
      <c r="AN91" s="69"/>
      <c r="AO91" s="69"/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</row>
    <row r="92" spans="1:53" ht="27" customHeight="1">
      <c r="A92" s="80">
        <v>29</v>
      </c>
      <c r="B92" s="133" t="s">
        <v>2207</v>
      </c>
      <c r="C92" s="138" t="s">
        <v>2227</v>
      </c>
      <c r="D92" s="39">
        <v>1190.8499999999999</v>
      </c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Z92" s="69"/>
      <c r="AA92" s="69"/>
      <c r="AB92" s="69"/>
      <c r="AC92" s="69"/>
      <c r="AD92" s="69"/>
      <c r="AE92" s="107"/>
      <c r="AF92" s="69"/>
      <c r="AG92" s="69"/>
      <c r="AH92" s="69"/>
      <c r="AI92" s="69"/>
      <c r="AJ92" s="69"/>
      <c r="AK92" s="69"/>
      <c r="AL92" s="107"/>
      <c r="AM92" s="69"/>
      <c r="AN92" s="69"/>
      <c r="AO92" s="69"/>
      <c r="AP92" s="69"/>
      <c r="AQ92" s="69"/>
      <c r="AR92" s="69"/>
      <c r="AS92" s="69"/>
      <c r="AT92" s="69"/>
      <c r="AU92" s="69"/>
      <c r="AV92" s="69"/>
      <c r="AW92" s="69"/>
      <c r="AX92" s="69"/>
      <c r="AY92" s="69"/>
      <c r="AZ92" s="69"/>
      <c r="BA92" s="69"/>
    </row>
    <row r="93" spans="1:53" ht="27" customHeight="1">
      <c r="A93" s="80">
        <v>29</v>
      </c>
      <c r="B93" s="133" t="s">
        <v>2039</v>
      </c>
      <c r="C93" s="138" t="s">
        <v>2227</v>
      </c>
      <c r="D93" s="39">
        <v>868.32</v>
      </c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Z93" s="69"/>
      <c r="AA93" s="69"/>
      <c r="AB93" s="69"/>
      <c r="AC93" s="69"/>
      <c r="AD93" s="69"/>
      <c r="AE93" s="107"/>
      <c r="AF93" s="69"/>
      <c r="AG93" s="69"/>
      <c r="AH93" s="69"/>
      <c r="AI93" s="69"/>
      <c r="AJ93" s="69"/>
      <c r="AK93" s="69"/>
      <c r="AL93" s="107"/>
      <c r="AM93" s="69"/>
      <c r="AN93" s="69"/>
      <c r="AO93" s="69"/>
      <c r="AP93" s="69"/>
      <c r="AQ93" s="69"/>
      <c r="AR93" s="69"/>
      <c r="AS93" s="69"/>
      <c r="AT93" s="69"/>
      <c r="AU93" s="69"/>
      <c r="AV93" s="69"/>
      <c r="AW93" s="69"/>
      <c r="AX93" s="69"/>
      <c r="AY93" s="69"/>
      <c r="AZ93" s="69"/>
      <c r="BA93" s="69"/>
    </row>
    <row r="94" spans="1:53" ht="27" customHeight="1">
      <c r="A94" s="80">
        <v>29</v>
      </c>
      <c r="B94" s="133" t="s">
        <v>13</v>
      </c>
      <c r="C94" s="138" t="s">
        <v>2227</v>
      </c>
      <c r="D94" s="39">
        <v>744.34</v>
      </c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Z94" s="69"/>
      <c r="AA94" s="69"/>
      <c r="AB94" s="69"/>
      <c r="AC94" s="69"/>
      <c r="AD94" s="69"/>
      <c r="AE94" s="107"/>
      <c r="AF94" s="69"/>
      <c r="AG94" s="69"/>
      <c r="AH94" s="69"/>
      <c r="AI94" s="69"/>
      <c r="AJ94" s="69"/>
      <c r="AK94" s="69"/>
      <c r="AL94" s="107"/>
      <c r="AM94" s="69"/>
      <c r="AN94" s="69"/>
      <c r="AO94" s="69"/>
      <c r="AP94" s="69"/>
      <c r="AQ94" s="69"/>
      <c r="AR94" s="69"/>
      <c r="AS94" s="69"/>
      <c r="AT94" s="69"/>
      <c r="AU94" s="69"/>
      <c r="AV94" s="69"/>
      <c r="AW94" s="69"/>
      <c r="AX94" s="69"/>
      <c r="AY94" s="69"/>
      <c r="AZ94" s="69"/>
      <c r="BA94" s="69"/>
    </row>
    <row r="95" spans="1:53" ht="27" customHeight="1">
      <c r="A95" s="80">
        <v>29</v>
      </c>
      <c r="B95" s="133" t="s">
        <v>14</v>
      </c>
      <c r="C95" s="138" t="s">
        <v>2227</v>
      </c>
      <c r="D95" s="39">
        <v>1045.8499999999999</v>
      </c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Z95" s="69"/>
      <c r="AA95" s="69"/>
      <c r="AB95" s="69"/>
      <c r="AC95" s="69"/>
      <c r="AD95" s="69"/>
      <c r="AE95" s="107"/>
      <c r="AF95" s="69"/>
      <c r="AG95" s="69"/>
      <c r="AH95" s="69"/>
      <c r="AI95" s="69"/>
      <c r="AJ95" s="69"/>
      <c r="AK95" s="69"/>
      <c r="AL95" s="107"/>
      <c r="AM95" s="69"/>
      <c r="AN95" s="69"/>
      <c r="AO95" s="69"/>
      <c r="AP95" s="69"/>
      <c r="AQ95" s="69"/>
      <c r="AR95" s="69"/>
      <c r="AS95" s="69"/>
      <c r="AT95" s="69"/>
      <c r="AU95" s="69"/>
      <c r="AV95" s="69"/>
      <c r="AW95" s="69"/>
      <c r="AX95" s="69"/>
      <c r="AY95" s="69"/>
      <c r="AZ95" s="69"/>
      <c r="BA95" s="69"/>
    </row>
    <row r="96" spans="1:53" ht="27" customHeight="1">
      <c r="A96" s="80">
        <v>29</v>
      </c>
      <c r="B96" s="133" t="s">
        <v>0</v>
      </c>
      <c r="C96" s="138" t="s">
        <v>2227</v>
      </c>
      <c r="D96" s="39">
        <v>1190.8499999999999</v>
      </c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Z96" s="69"/>
      <c r="AA96" s="69"/>
      <c r="AB96" s="69"/>
      <c r="AC96" s="69"/>
      <c r="AD96" s="69"/>
      <c r="AE96" s="107"/>
      <c r="AF96" s="69"/>
      <c r="AG96" s="69"/>
      <c r="AH96" s="69"/>
      <c r="AI96" s="69"/>
      <c r="AJ96" s="69"/>
      <c r="AK96" s="69"/>
      <c r="AL96" s="107"/>
      <c r="AM96" s="69"/>
      <c r="AN96" s="69"/>
      <c r="AO96" s="69"/>
      <c r="AP96" s="69"/>
      <c r="AQ96" s="69"/>
      <c r="AR96" s="69"/>
      <c r="AS96" s="69"/>
      <c r="AT96" s="69"/>
      <c r="AU96" s="69"/>
      <c r="AV96" s="69"/>
      <c r="AW96" s="69"/>
      <c r="AX96" s="69"/>
      <c r="AY96" s="69"/>
      <c r="AZ96" s="69"/>
      <c r="BA96" s="69"/>
    </row>
    <row r="97" spans="1:53" ht="27" customHeight="1">
      <c r="A97" s="80">
        <v>29</v>
      </c>
      <c r="B97" s="133" t="s">
        <v>15</v>
      </c>
      <c r="C97" s="138" t="s">
        <v>2227</v>
      </c>
      <c r="D97" s="39">
        <v>1114.19</v>
      </c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Z97" s="69"/>
      <c r="AA97" s="69"/>
      <c r="AB97" s="69"/>
      <c r="AC97" s="69"/>
      <c r="AD97" s="69"/>
      <c r="AE97" s="107"/>
      <c r="AF97" s="69"/>
      <c r="AG97" s="69"/>
      <c r="AH97" s="69"/>
      <c r="AI97" s="69"/>
      <c r="AJ97" s="69"/>
      <c r="AK97" s="69"/>
      <c r="AL97" s="107"/>
      <c r="AM97" s="69"/>
      <c r="AN97" s="69"/>
      <c r="AO97" s="69"/>
      <c r="AP97" s="69"/>
      <c r="AQ97" s="69"/>
      <c r="AR97" s="69"/>
      <c r="AS97" s="69"/>
      <c r="AT97" s="69"/>
      <c r="AU97" s="69"/>
      <c r="AV97" s="69"/>
      <c r="AW97" s="69"/>
      <c r="AX97" s="69"/>
      <c r="AY97" s="69"/>
      <c r="AZ97" s="69"/>
      <c r="BA97" s="69"/>
    </row>
    <row r="98" spans="1:53" ht="27" customHeight="1">
      <c r="A98" s="80">
        <v>29</v>
      </c>
      <c r="B98" s="133" t="s">
        <v>2</v>
      </c>
      <c r="C98" s="138" t="s">
        <v>2227</v>
      </c>
      <c r="D98" s="39">
        <v>1045.8499999999999</v>
      </c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Z98" s="69"/>
      <c r="AA98" s="69"/>
      <c r="AB98" s="69"/>
      <c r="AC98" s="69"/>
      <c r="AD98" s="69"/>
      <c r="AE98" s="107"/>
      <c r="AF98" s="69"/>
      <c r="AG98" s="69"/>
      <c r="AH98" s="69"/>
      <c r="AI98" s="69"/>
      <c r="AJ98" s="69"/>
      <c r="AK98" s="69"/>
      <c r="AL98" s="107"/>
      <c r="AM98" s="69"/>
      <c r="AN98" s="69"/>
      <c r="AO98" s="69"/>
      <c r="AP98" s="69"/>
      <c r="AQ98" s="69"/>
      <c r="AR98" s="69"/>
      <c r="AS98" s="69"/>
      <c r="AT98" s="69"/>
      <c r="AU98" s="69"/>
      <c r="AV98" s="69"/>
      <c r="AW98" s="69"/>
      <c r="AX98" s="69"/>
      <c r="AY98" s="69"/>
      <c r="AZ98" s="69"/>
      <c r="BA98" s="69"/>
    </row>
    <row r="99" spans="1:53" ht="27" customHeight="1">
      <c r="A99" s="80">
        <v>29</v>
      </c>
      <c r="B99" s="133" t="s">
        <v>2208</v>
      </c>
      <c r="C99" s="138" t="s">
        <v>2227</v>
      </c>
      <c r="D99" s="39">
        <v>1114.19</v>
      </c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Z99" s="69"/>
      <c r="AA99" s="69"/>
      <c r="AB99" s="69"/>
      <c r="AC99" s="69"/>
      <c r="AD99" s="69"/>
      <c r="AE99" s="107"/>
      <c r="AF99" s="69"/>
      <c r="AG99" s="69"/>
      <c r="AH99" s="69"/>
      <c r="AI99" s="69"/>
      <c r="AJ99" s="69"/>
      <c r="AK99" s="69"/>
      <c r="AL99" s="107"/>
      <c r="AM99" s="69"/>
      <c r="AN99" s="69"/>
      <c r="AO99" s="69"/>
      <c r="AP99" s="69"/>
      <c r="AQ99" s="69"/>
      <c r="AR99" s="69"/>
      <c r="AS99" s="69"/>
      <c r="AT99" s="69"/>
      <c r="AU99" s="69"/>
      <c r="AV99" s="69"/>
      <c r="AW99" s="69"/>
      <c r="AX99" s="69"/>
      <c r="AY99" s="69"/>
      <c r="AZ99" s="69"/>
      <c r="BA99" s="69"/>
    </row>
    <row r="100" spans="1:53" ht="27" customHeight="1">
      <c r="A100" s="80">
        <v>29</v>
      </c>
      <c r="B100" s="133" t="s">
        <v>16</v>
      </c>
      <c r="C100" s="138" t="s">
        <v>2227</v>
      </c>
      <c r="D100" s="39">
        <v>901.58</v>
      </c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Z100" s="69"/>
      <c r="AA100" s="69"/>
      <c r="AB100" s="69"/>
      <c r="AC100" s="69"/>
      <c r="AD100" s="69"/>
      <c r="AE100" s="107"/>
      <c r="AF100" s="69"/>
      <c r="AG100" s="69"/>
      <c r="AH100" s="69"/>
      <c r="AI100" s="69"/>
      <c r="AJ100" s="69"/>
      <c r="AK100" s="69"/>
      <c r="AL100" s="107"/>
      <c r="AM100" s="69"/>
      <c r="AN100" s="69"/>
      <c r="AO100" s="69"/>
      <c r="AP100" s="69"/>
      <c r="AQ100" s="69"/>
      <c r="AR100" s="69"/>
      <c r="AS100" s="69"/>
      <c r="AT100" s="69"/>
      <c r="AU100" s="69"/>
      <c r="AV100" s="69"/>
      <c r="AW100" s="69"/>
      <c r="AX100" s="69"/>
      <c r="AY100" s="69"/>
      <c r="AZ100" s="69"/>
      <c r="BA100" s="69"/>
    </row>
    <row r="101" spans="1:53" ht="27" customHeight="1">
      <c r="A101" s="80">
        <v>29</v>
      </c>
      <c r="B101" s="133" t="s">
        <v>2269</v>
      </c>
      <c r="C101" s="138" t="s">
        <v>2227</v>
      </c>
      <c r="D101" s="39">
        <v>1114.19</v>
      </c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Z101" s="69"/>
      <c r="AA101" s="69"/>
      <c r="AB101" s="69"/>
      <c r="AC101" s="69"/>
      <c r="AD101" s="69"/>
      <c r="AE101" s="107"/>
      <c r="AF101" s="69"/>
      <c r="AG101" s="69"/>
      <c r="AH101" s="69"/>
      <c r="AI101" s="69"/>
      <c r="AJ101" s="69"/>
      <c r="AK101" s="69"/>
      <c r="AL101" s="107"/>
      <c r="AM101" s="69"/>
      <c r="AN101" s="69"/>
      <c r="AO101" s="69"/>
      <c r="AP101" s="69"/>
      <c r="AQ101" s="69"/>
      <c r="AR101" s="69"/>
      <c r="AS101" s="69"/>
      <c r="AT101" s="69"/>
      <c r="AU101" s="69"/>
      <c r="AV101" s="69"/>
      <c r="AW101" s="69"/>
      <c r="AX101" s="69"/>
      <c r="AY101" s="69"/>
      <c r="AZ101" s="69"/>
      <c r="BA101" s="69"/>
    </row>
    <row r="102" spans="1:53" ht="38.25" customHeight="1">
      <c r="A102" s="80">
        <v>29</v>
      </c>
      <c r="B102" s="137" t="s">
        <v>1424</v>
      </c>
      <c r="C102" s="78" t="s">
        <v>1347</v>
      </c>
      <c r="D102" s="39">
        <v>4521.26</v>
      </c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Z102" s="69"/>
      <c r="AA102" s="69"/>
      <c r="AB102" s="69"/>
      <c r="AC102" s="69"/>
      <c r="AD102" s="69"/>
      <c r="AE102" s="107"/>
      <c r="AF102" s="69"/>
      <c r="AG102" s="69"/>
      <c r="AH102" s="69"/>
      <c r="AI102" s="69"/>
      <c r="AJ102" s="69"/>
      <c r="AK102" s="69"/>
      <c r="AL102" s="107"/>
      <c r="AM102" s="69"/>
      <c r="AN102" s="69"/>
      <c r="AO102" s="69"/>
      <c r="AP102" s="69"/>
      <c r="AQ102" s="69"/>
      <c r="AR102" s="69"/>
      <c r="AS102" s="69"/>
      <c r="AT102" s="69"/>
      <c r="AU102" s="69"/>
      <c r="AV102" s="69"/>
      <c r="AW102" s="69"/>
      <c r="AX102" s="69"/>
      <c r="AY102" s="69"/>
      <c r="AZ102" s="69"/>
      <c r="BA102" s="69"/>
    </row>
    <row r="103" spans="1:53" ht="24" customHeight="1">
      <c r="A103" s="282" t="s">
        <v>1916</v>
      </c>
      <c r="B103" s="283"/>
      <c r="C103" s="283"/>
      <c r="D103" s="284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Z103" s="69"/>
      <c r="AA103" s="69"/>
      <c r="AB103" s="69"/>
      <c r="AC103" s="69"/>
      <c r="AD103" s="69"/>
      <c r="AE103" s="107"/>
      <c r="AF103" s="69"/>
      <c r="AG103" s="69"/>
      <c r="AH103" s="69"/>
      <c r="AI103" s="69"/>
      <c r="AJ103" s="69"/>
      <c r="AK103" s="69"/>
      <c r="AL103" s="107"/>
      <c r="AM103" s="69"/>
      <c r="AN103" s="69"/>
      <c r="AO103" s="69"/>
      <c r="AP103" s="69"/>
      <c r="AQ103" s="69"/>
      <c r="AR103" s="69"/>
      <c r="AS103" s="69"/>
      <c r="AT103" s="69"/>
      <c r="AU103" s="69"/>
      <c r="AV103" s="69"/>
      <c r="AW103" s="69"/>
      <c r="AX103" s="69"/>
      <c r="AY103" s="69"/>
      <c r="AZ103" s="69"/>
      <c r="BA103" s="69"/>
    </row>
    <row r="104" spans="1:53" ht="24" customHeight="1">
      <c r="A104" s="134">
        <v>30</v>
      </c>
      <c r="B104" s="147" t="s">
        <v>8</v>
      </c>
      <c r="C104" s="31" t="s">
        <v>1349</v>
      </c>
      <c r="D104" s="148">
        <v>7285.64</v>
      </c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Z104" s="69"/>
      <c r="AA104" s="69"/>
      <c r="AB104" s="69"/>
      <c r="AC104" s="69"/>
      <c r="AD104" s="69"/>
      <c r="AE104" s="107"/>
      <c r="AF104" s="69"/>
      <c r="AG104" s="69"/>
      <c r="AH104" s="69"/>
      <c r="AI104" s="69"/>
      <c r="AJ104" s="69"/>
      <c r="AK104" s="69"/>
      <c r="AL104" s="107"/>
      <c r="AM104" s="69"/>
      <c r="AN104" s="69"/>
      <c r="AO104" s="69"/>
      <c r="AP104" s="69"/>
      <c r="AQ104" s="69"/>
      <c r="AR104" s="69"/>
      <c r="AS104" s="69"/>
      <c r="AT104" s="69"/>
      <c r="AU104" s="69"/>
      <c r="AV104" s="69"/>
      <c r="AW104" s="69"/>
      <c r="AX104" s="69"/>
      <c r="AY104" s="69"/>
      <c r="AZ104" s="69"/>
      <c r="BA104" s="69"/>
    </row>
    <row r="105" spans="1:53" ht="24" customHeight="1">
      <c r="A105" s="80">
        <v>30</v>
      </c>
      <c r="B105" s="133" t="s">
        <v>9</v>
      </c>
      <c r="C105" s="31" t="s">
        <v>1349</v>
      </c>
      <c r="D105" s="39">
        <v>7285.64</v>
      </c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Z105" s="69"/>
      <c r="AA105" s="69"/>
      <c r="AB105" s="69"/>
      <c r="AC105" s="69"/>
      <c r="AD105" s="69"/>
      <c r="AE105" s="107"/>
      <c r="AF105" s="69"/>
      <c r="AG105" s="69"/>
      <c r="AH105" s="69"/>
      <c r="AI105" s="69"/>
      <c r="AJ105" s="69"/>
      <c r="AK105" s="69"/>
      <c r="AL105" s="107"/>
      <c r="AM105" s="69"/>
      <c r="AN105" s="69"/>
      <c r="AO105" s="69"/>
      <c r="AP105" s="69"/>
      <c r="AQ105" s="69"/>
      <c r="AR105" s="69"/>
      <c r="AS105" s="69"/>
      <c r="AT105" s="69"/>
      <c r="AU105" s="69"/>
      <c r="AV105" s="69"/>
      <c r="AW105" s="69"/>
      <c r="AX105" s="69"/>
      <c r="AY105" s="69"/>
      <c r="AZ105" s="69"/>
      <c r="BA105" s="69"/>
    </row>
    <row r="106" spans="1:53" ht="24" customHeight="1">
      <c r="A106" s="134">
        <v>30</v>
      </c>
      <c r="B106" s="147" t="s">
        <v>207</v>
      </c>
      <c r="C106" s="31" t="s">
        <v>1349</v>
      </c>
      <c r="D106" s="148">
        <v>7285.64</v>
      </c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Z106" s="69"/>
      <c r="AA106" s="69"/>
      <c r="AB106" s="69"/>
      <c r="AC106" s="69"/>
      <c r="AD106" s="69"/>
      <c r="AE106" s="107"/>
      <c r="AF106" s="69"/>
      <c r="AG106" s="69"/>
      <c r="AH106" s="69"/>
      <c r="AI106" s="69"/>
      <c r="AJ106" s="69"/>
      <c r="AK106" s="69"/>
      <c r="AL106" s="107"/>
      <c r="AM106" s="69"/>
      <c r="AN106" s="69"/>
      <c r="AO106" s="69"/>
      <c r="AP106" s="69"/>
      <c r="AQ106" s="69"/>
      <c r="AR106" s="69"/>
      <c r="AS106" s="69"/>
      <c r="AT106" s="69"/>
      <c r="AU106" s="69"/>
      <c r="AV106" s="69"/>
      <c r="AW106" s="69"/>
      <c r="AX106" s="69"/>
      <c r="AY106" s="69"/>
      <c r="AZ106" s="69"/>
      <c r="BA106" s="69"/>
    </row>
    <row r="107" spans="1:53" ht="24" customHeight="1">
      <c r="A107" s="80">
        <v>30</v>
      </c>
      <c r="B107" s="133" t="s">
        <v>11</v>
      </c>
      <c r="C107" s="31" t="s">
        <v>1349</v>
      </c>
      <c r="D107" s="39">
        <v>8295.7800000000007</v>
      </c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Z107" s="69"/>
      <c r="AA107" s="69"/>
      <c r="AB107" s="69"/>
      <c r="AC107" s="69"/>
      <c r="AD107" s="69"/>
      <c r="AE107" s="107"/>
      <c r="AF107" s="69"/>
      <c r="AG107" s="69"/>
      <c r="AH107" s="69"/>
      <c r="AI107" s="69"/>
      <c r="AJ107" s="69"/>
      <c r="AK107" s="69"/>
      <c r="AL107" s="107"/>
      <c r="AM107" s="69"/>
      <c r="AN107" s="69"/>
      <c r="AO107" s="69"/>
      <c r="AP107" s="69"/>
      <c r="AQ107" s="69"/>
      <c r="AR107" s="69"/>
      <c r="AS107" s="69"/>
      <c r="AT107" s="69"/>
      <c r="AU107" s="69"/>
      <c r="AV107" s="69"/>
      <c r="AW107" s="69"/>
      <c r="AX107" s="69"/>
      <c r="AY107" s="69"/>
      <c r="AZ107" s="69"/>
      <c r="BA107" s="69"/>
    </row>
    <row r="108" spans="1:53" ht="24" customHeight="1">
      <c r="A108" s="80">
        <v>30</v>
      </c>
      <c r="B108" s="133" t="s">
        <v>3</v>
      </c>
      <c r="C108" s="31" t="s">
        <v>1349</v>
      </c>
      <c r="D108" s="39">
        <v>8643.2900000000009</v>
      </c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Z108" s="69"/>
      <c r="AA108" s="69"/>
      <c r="AB108" s="69"/>
      <c r="AC108" s="69"/>
      <c r="AD108" s="69"/>
      <c r="AE108" s="107"/>
      <c r="AF108" s="69"/>
      <c r="AG108" s="69"/>
      <c r="AH108" s="69"/>
      <c r="AI108" s="69"/>
      <c r="AJ108" s="69"/>
      <c r="AK108" s="69"/>
      <c r="AL108" s="107"/>
      <c r="AM108" s="69"/>
      <c r="AN108" s="69"/>
      <c r="AO108" s="69"/>
      <c r="AP108" s="69"/>
      <c r="AQ108" s="69"/>
      <c r="AR108" s="69"/>
      <c r="AS108" s="69"/>
      <c r="AT108" s="69"/>
      <c r="AU108" s="69"/>
      <c r="AV108" s="69"/>
      <c r="AW108" s="69"/>
      <c r="AX108" s="69"/>
      <c r="AY108" s="69"/>
      <c r="AZ108" s="69"/>
      <c r="BA108" s="69"/>
    </row>
    <row r="109" spans="1:53" ht="24" customHeight="1">
      <c r="A109" s="80">
        <v>30</v>
      </c>
      <c r="B109" s="133" t="s">
        <v>12</v>
      </c>
      <c r="C109" s="31" t="s">
        <v>1349</v>
      </c>
      <c r="D109" s="39">
        <v>7761.75</v>
      </c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Z109" s="69"/>
      <c r="AA109" s="69"/>
      <c r="AB109" s="69"/>
      <c r="AC109" s="69"/>
      <c r="AD109" s="69"/>
      <c r="AE109" s="107"/>
      <c r="AF109" s="69"/>
      <c r="AG109" s="69"/>
      <c r="AH109" s="69"/>
      <c r="AI109" s="69"/>
      <c r="AJ109" s="69"/>
      <c r="AK109" s="69"/>
      <c r="AL109" s="107"/>
      <c r="AM109" s="69"/>
      <c r="AN109" s="69"/>
      <c r="AO109" s="69"/>
      <c r="AP109" s="69"/>
      <c r="AQ109" s="69"/>
      <c r="AR109" s="69"/>
      <c r="AS109" s="69"/>
      <c r="AT109" s="69"/>
      <c r="AU109" s="69"/>
      <c r="AV109" s="69"/>
      <c r="AW109" s="69"/>
      <c r="AX109" s="69"/>
      <c r="AY109" s="69"/>
      <c r="AZ109" s="69"/>
      <c r="BA109" s="69"/>
    </row>
    <row r="110" spans="1:53" ht="24" customHeight="1">
      <c r="A110" s="80">
        <v>30</v>
      </c>
      <c r="B110" s="133" t="s">
        <v>2207</v>
      </c>
      <c r="C110" s="31" t="s">
        <v>1349</v>
      </c>
      <c r="D110" s="39">
        <v>8295.7800000000007</v>
      </c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Z110" s="69"/>
      <c r="AA110" s="69"/>
      <c r="AB110" s="69"/>
      <c r="AC110" s="69"/>
      <c r="AD110" s="69"/>
      <c r="AE110" s="107"/>
      <c r="AF110" s="69"/>
      <c r="AG110" s="69"/>
      <c r="AH110" s="69"/>
      <c r="AI110" s="69"/>
      <c r="AJ110" s="69"/>
      <c r="AK110" s="69"/>
      <c r="AL110" s="107"/>
      <c r="AM110" s="69"/>
      <c r="AN110" s="69"/>
      <c r="AO110" s="69"/>
      <c r="AP110" s="69"/>
      <c r="AQ110" s="69"/>
      <c r="AR110" s="69"/>
      <c r="AS110" s="69"/>
      <c r="AT110" s="69"/>
      <c r="AU110" s="69"/>
      <c r="AV110" s="69"/>
      <c r="AW110" s="69"/>
      <c r="AX110" s="69"/>
      <c r="AY110" s="69"/>
      <c r="AZ110" s="69"/>
      <c r="BA110" s="69"/>
    </row>
    <row r="111" spans="1:53" ht="24" customHeight="1">
      <c r="A111" s="80">
        <v>30</v>
      </c>
      <c r="B111" s="133" t="s">
        <v>2039</v>
      </c>
      <c r="C111" s="31" t="s">
        <v>1349</v>
      </c>
      <c r="D111" s="39">
        <v>6048.94</v>
      </c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Z111" s="69"/>
      <c r="AA111" s="69"/>
      <c r="AB111" s="69"/>
      <c r="AC111" s="69"/>
      <c r="AD111" s="69"/>
      <c r="AE111" s="107"/>
      <c r="AF111" s="69"/>
      <c r="AG111" s="69"/>
      <c r="AH111" s="69"/>
      <c r="AI111" s="69"/>
      <c r="AJ111" s="69"/>
      <c r="AK111" s="69"/>
      <c r="AL111" s="107"/>
      <c r="AM111" s="69"/>
      <c r="AN111" s="69"/>
      <c r="AO111" s="69"/>
      <c r="AP111" s="69"/>
      <c r="AQ111" s="69"/>
      <c r="AR111" s="69"/>
      <c r="AS111" s="69"/>
      <c r="AT111" s="69"/>
      <c r="AU111" s="69"/>
      <c r="AV111" s="69"/>
      <c r="AW111" s="69"/>
      <c r="AX111" s="69"/>
      <c r="AY111" s="69"/>
      <c r="AZ111" s="69"/>
      <c r="BA111" s="69"/>
    </row>
    <row r="112" spans="1:53" ht="24" customHeight="1">
      <c r="A112" s="80">
        <v>30</v>
      </c>
      <c r="B112" s="133" t="s">
        <v>13</v>
      </c>
      <c r="C112" s="31" t="s">
        <v>1349</v>
      </c>
      <c r="D112" s="39">
        <v>5185.29</v>
      </c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Z112" s="69"/>
      <c r="AA112" s="69"/>
      <c r="AB112" s="69"/>
      <c r="AC112" s="69"/>
      <c r="AD112" s="69"/>
      <c r="AE112" s="107"/>
      <c r="AF112" s="69"/>
      <c r="AG112" s="69"/>
      <c r="AH112" s="69"/>
      <c r="AI112" s="69"/>
      <c r="AJ112" s="69"/>
      <c r="AK112" s="69"/>
      <c r="AL112" s="107"/>
      <c r="AM112" s="69"/>
      <c r="AN112" s="69"/>
      <c r="AO112" s="69"/>
      <c r="AP112" s="69"/>
      <c r="AQ112" s="69"/>
      <c r="AR112" s="69"/>
      <c r="AS112" s="69"/>
      <c r="AT112" s="69"/>
      <c r="AU112" s="69"/>
      <c r="AV112" s="69"/>
      <c r="AW112" s="69"/>
      <c r="AX112" s="69"/>
      <c r="AY112" s="69"/>
      <c r="AZ112" s="69"/>
      <c r="BA112" s="69"/>
    </row>
    <row r="113" spans="1:53" ht="24" customHeight="1">
      <c r="A113" s="80">
        <v>30</v>
      </c>
      <c r="B113" s="133" t="s">
        <v>14</v>
      </c>
      <c r="C113" s="31" t="s">
        <v>1349</v>
      </c>
      <c r="D113" s="39">
        <v>7285.64</v>
      </c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Z113" s="69"/>
      <c r="AA113" s="69"/>
      <c r="AB113" s="69"/>
      <c r="AC113" s="69"/>
      <c r="AD113" s="69"/>
      <c r="AE113" s="107"/>
      <c r="AF113" s="69"/>
      <c r="AG113" s="69"/>
      <c r="AH113" s="69"/>
      <c r="AI113" s="69"/>
      <c r="AJ113" s="69"/>
      <c r="AK113" s="69"/>
      <c r="AL113" s="107"/>
      <c r="AM113" s="69"/>
      <c r="AN113" s="69"/>
      <c r="AO113" s="69"/>
      <c r="AP113" s="69"/>
      <c r="AQ113" s="69"/>
      <c r="AR113" s="69"/>
      <c r="AS113" s="69"/>
      <c r="AT113" s="69"/>
      <c r="AU113" s="69"/>
      <c r="AV113" s="69"/>
      <c r="AW113" s="69"/>
      <c r="AX113" s="69"/>
      <c r="AY113" s="69"/>
      <c r="AZ113" s="69"/>
      <c r="BA113" s="69"/>
    </row>
    <row r="114" spans="1:53" ht="24" customHeight="1">
      <c r="A114" s="80">
        <v>30</v>
      </c>
      <c r="B114" s="133" t="s">
        <v>0</v>
      </c>
      <c r="C114" s="31" t="s">
        <v>1349</v>
      </c>
      <c r="D114" s="39">
        <v>8295.7800000000007</v>
      </c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Z114" s="69"/>
      <c r="AA114" s="69"/>
      <c r="AB114" s="69"/>
      <c r="AC114" s="69"/>
      <c r="AD114" s="69"/>
      <c r="AE114" s="107"/>
      <c r="AF114" s="69"/>
      <c r="AG114" s="69"/>
      <c r="AH114" s="69"/>
      <c r="AI114" s="69"/>
      <c r="AJ114" s="69"/>
      <c r="AK114" s="69"/>
      <c r="AL114" s="107"/>
      <c r="AM114" s="69"/>
      <c r="AN114" s="69"/>
      <c r="AO114" s="69"/>
      <c r="AP114" s="69"/>
      <c r="AQ114" s="69"/>
      <c r="AR114" s="69"/>
      <c r="AS114" s="69"/>
      <c r="AT114" s="69"/>
      <c r="AU114" s="69"/>
      <c r="AV114" s="69"/>
      <c r="AW114" s="69"/>
      <c r="AX114" s="69"/>
      <c r="AY114" s="69"/>
      <c r="AZ114" s="69"/>
      <c r="BA114" s="69"/>
    </row>
    <row r="115" spans="1:53" ht="24" customHeight="1">
      <c r="A115" s="80">
        <v>30</v>
      </c>
      <c r="B115" s="133" t="s">
        <v>15</v>
      </c>
      <c r="C115" s="31" t="s">
        <v>1349</v>
      </c>
      <c r="D115" s="39">
        <v>7761.75</v>
      </c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Z115" s="69"/>
      <c r="AA115" s="69"/>
      <c r="AB115" s="69"/>
      <c r="AC115" s="69"/>
      <c r="AD115" s="69"/>
      <c r="AE115" s="107"/>
      <c r="AF115" s="69"/>
      <c r="AG115" s="69"/>
      <c r="AH115" s="69"/>
      <c r="AI115" s="69"/>
      <c r="AJ115" s="69"/>
      <c r="AK115" s="69"/>
      <c r="AL115" s="107"/>
      <c r="AM115" s="69"/>
      <c r="AN115" s="69"/>
      <c r="AO115" s="69"/>
      <c r="AP115" s="69"/>
      <c r="AQ115" s="69"/>
      <c r="AR115" s="69"/>
      <c r="AS115" s="69"/>
      <c r="AT115" s="69"/>
      <c r="AU115" s="69"/>
      <c r="AV115" s="69"/>
      <c r="AW115" s="69"/>
      <c r="AX115" s="69"/>
      <c r="AY115" s="69"/>
      <c r="AZ115" s="69"/>
      <c r="BA115" s="69"/>
    </row>
    <row r="116" spans="1:53" ht="24" customHeight="1">
      <c r="A116" s="80">
        <v>30</v>
      </c>
      <c r="B116" s="133" t="s">
        <v>2</v>
      </c>
      <c r="C116" s="31" t="s">
        <v>1349</v>
      </c>
      <c r="D116" s="39">
        <v>7285.64</v>
      </c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Z116" s="69"/>
      <c r="AA116" s="69"/>
      <c r="AB116" s="69"/>
      <c r="AC116" s="69"/>
      <c r="AD116" s="69"/>
      <c r="AE116" s="107"/>
      <c r="AF116" s="69"/>
      <c r="AG116" s="69"/>
      <c r="AH116" s="69"/>
      <c r="AI116" s="69"/>
      <c r="AJ116" s="69"/>
      <c r="AK116" s="69"/>
      <c r="AL116" s="107"/>
      <c r="AM116" s="69"/>
      <c r="AN116" s="69"/>
      <c r="AO116" s="69"/>
      <c r="AP116" s="69"/>
      <c r="AQ116" s="69"/>
      <c r="AR116" s="69"/>
      <c r="AS116" s="69"/>
      <c r="AT116" s="69"/>
      <c r="AU116" s="69"/>
      <c r="AV116" s="69"/>
      <c r="AW116" s="69"/>
      <c r="AX116" s="69"/>
      <c r="AY116" s="69"/>
      <c r="AZ116" s="69"/>
      <c r="BA116" s="69"/>
    </row>
    <row r="117" spans="1:53" ht="24" customHeight="1">
      <c r="A117" s="80">
        <v>30</v>
      </c>
      <c r="B117" s="133" t="s">
        <v>2208</v>
      </c>
      <c r="C117" s="31" t="s">
        <v>1349</v>
      </c>
      <c r="D117" s="39">
        <v>7761.75</v>
      </c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Z117" s="69"/>
      <c r="AA117" s="69"/>
      <c r="AB117" s="69"/>
      <c r="AC117" s="69"/>
      <c r="AD117" s="69"/>
      <c r="AE117" s="107"/>
      <c r="AF117" s="69"/>
      <c r="AG117" s="69"/>
      <c r="AH117" s="69"/>
      <c r="AI117" s="69"/>
      <c r="AJ117" s="69"/>
      <c r="AK117" s="69"/>
      <c r="AL117" s="107"/>
      <c r="AM117" s="69"/>
      <c r="AN117" s="69"/>
      <c r="AO117" s="69"/>
      <c r="AP117" s="69"/>
      <c r="AQ117" s="69"/>
      <c r="AR117" s="69"/>
      <c r="AS117" s="69"/>
      <c r="AT117" s="69"/>
      <c r="AU117" s="69"/>
      <c r="AV117" s="69"/>
      <c r="AW117" s="69"/>
      <c r="AX117" s="69"/>
      <c r="AY117" s="69"/>
      <c r="AZ117" s="69"/>
      <c r="BA117" s="69"/>
    </row>
    <row r="118" spans="1:53" ht="24" customHeight="1">
      <c r="A118" s="80">
        <v>30</v>
      </c>
      <c r="B118" s="133" t="s">
        <v>16</v>
      </c>
      <c r="C118" s="31" t="s">
        <v>1349</v>
      </c>
      <c r="D118" s="39">
        <v>6280.61</v>
      </c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Z118" s="69"/>
      <c r="AA118" s="69"/>
      <c r="AB118" s="69"/>
      <c r="AC118" s="69"/>
      <c r="AD118" s="69"/>
      <c r="AE118" s="107"/>
      <c r="AF118" s="69"/>
      <c r="AG118" s="69"/>
      <c r="AH118" s="69"/>
      <c r="AI118" s="69"/>
      <c r="AJ118" s="69"/>
      <c r="AK118" s="69"/>
      <c r="AL118" s="107"/>
      <c r="AM118" s="69"/>
      <c r="AN118" s="69"/>
      <c r="AO118" s="69"/>
      <c r="AP118" s="69"/>
      <c r="AQ118" s="69"/>
      <c r="AR118" s="69"/>
      <c r="AS118" s="69"/>
      <c r="AT118" s="69"/>
      <c r="AU118" s="69"/>
      <c r="AV118" s="69"/>
      <c r="AW118" s="69"/>
      <c r="AX118" s="69"/>
      <c r="AY118" s="69"/>
      <c r="AZ118" s="69"/>
      <c r="BA118" s="69"/>
    </row>
    <row r="119" spans="1:53" ht="24" customHeight="1">
      <c r="A119" s="80">
        <v>30</v>
      </c>
      <c r="B119" s="133" t="s">
        <v>2269</v>
      </c>
      <c r="C119" s="31" t="s">
        <v>1349</v>
      </c>
      <c r="D119" s="39">
        <v>7761.75</v>
      </c>
      <c r="E119" s="110"/>
      <c r="F119" s="110"/>
      <c r="G119" s="110"/>
      <c r="H119" s="110"/>
      <c r="I119" s="110"/>
      <c r="J119" s="110"/>
      <c r="K119" s="110"/>
      <c r="L119" s="110"/>
      <c r="M119" s="110"/>
      <c r="N119" s="110"/>
      <c r="O119" s="110"/>
      <c r="Z119" s="69"/>
      <c r="AA119" s="69"/>
      <c r="AB119" s="69"/>
      <c r="AC119" s="69"/>
      <c r="AD119" s="69"/>
      <c r="AE119" s="107"/>
      <c r="AF119" s="69"/>
      <c r="AG119" s="69"/>
      <c r="AH119" s="69"/>
      <c r="AI119" s="69"/>
      <c r="AJ119" s="69"/>
      <c r="AK119" s="69"/>
      <c r="AL119" s="107"/>
      <c r="AM119" s="69"/>
      <c r="AN119" s="69"/>
      <c r="AO119" s="69"/>
      <c r="AP119" s="69"/>
      <c r="AQ119" s="69"/>
      <c r="AR119" s="69"/>
      <c r="AS119" s="69"/>
      <c r="AT119" s="69"/>
      <c r="AU119" s="69"/>
      <c r="AV119" s="69"/>
      <c r="AW119" s="69"/>
      <c r="AX119" s="69"/>
      <c r="AY119" s="69"/>
      <c r="AZ119" s="69"/>
      <c r="BA119" s="69"/>
    </row>
    <row r="120" spans="1:53" ht="41.25" customHeight="1">
      <c r="A120" s="293" t="s">
        <v>2283</v>
      </c>
      <c r="B120" s="294"/>
      <c r="C120" s="295"/>
      <c r="D120" s="296"/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  <c r="O120" s="110"/>
      <c r="Z120" s="69"/>
      <c r="AA120" s="69"/>
      <c r="AB120" s="69"/>
      <c r="AC120" s="69"/>
      <c r="AD120" s="69"/>
      <c r="AE120" s="107"/>
      <c r="AF120" s="69"/>
      <c r="AG120" s="69"/>
      <c r="AH120" s="69"/>
      <c r="AI120" s="69"/>
      <c r="AJ120" s="69"/>
      <c r="AK120" s="69"/>
      <c r="AL120" s="107"/>
      <c r="AM120" s="69"/>
      <c r="AN120" s="69"/>
      <c r="AO120" s="69"/>
      <c r="AP120" s="69"/>
      <c r="AQ120" s="69"/>
      <c r="AR120" s="69"/>
      <c r="AS120" s="69"/>
      <c r="AT120" s="69"/>
      <c r="AU120" s="69"/>
      <c r="AV120" s="69"/>
      <c r="AW120" s="69"/>
      <c r="AX120" s="69"/>
      <c r="AY120" s="69"/>
      <c r="AZ120" s="69"/>
      <c r="BA120" s="69"/>
    </row>
    <row r="121" spans="1:53" ht="45.75" customHeight="1">
      <c r="A121" s="80">
        <v>29</v>
      </c>
      <c r="B121" s="133" t="s">
        <v>116</v>
      </c>
      <c r="C121" s="138" t="s">
        <v>2226</v>
      </c>
      <c r="D121" s="39">
        <v>1114.19</v>
      </c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Z121" s="69"/>
      <c r="AA121" s="69"/>
      <c r="AB121" s="69"/>
      <c r="AC121" s="69"/>
      <c r="AD121" s="69"/>
      <c r="AE121" s="107"/>
      <c r="AF121" s="69"/>
      <c r="AG121" s="69"/>
      <c r="AH121" s="69"/>
      <c r="AI121" s="69"/>
      <c r="AJ121" s="69"/>
      <c r="AK121" s="69"/>
      <c r="AL121" s="107"/>
      <c r="AM121" s="69"/>
      <c r="AN121" s="69"/>
      <c r="AO121" s="69"/>
      <c r="AP121" s="69"/>
      <c r="AQ121" s="69"/>
      <c r="AR121" s="69"/>
      <c r="AS121" s="69"/>
      <c r="AT121" s="69"/>
      <c r="AU121" s="69"/>
      <c r="AV121" s="69"/>
      <c r="AW121" s="69"/>
      <c r="AX121" s="69"/>
      <c r="AY121" s="69"/>
      <c r="AZ121" s="69"/>
      <c r="BA121" s="69"/>
    </row>
    <row r="122" spans="1:53" ht="41.25" customHeight="1">
      <c r="A122" s="80">
        <v>29</v>
      </c>
      <c r="B122" s="133" t="s">
        <v>1424</v>
      </c>
      <c r="C122" s="138" t="s">
        <v>1347</v>
      </c>
      <c r="D122" s="39">
        <v>4521.26</v>
      </c>
      <c r="E122" s="110"/>
      <c r="F122" s="110"/>
      <c r="G122" s="110"/>
      <c r="H122" s="110"/>
      <c r="I122" s="110"/>
      <c r="J122" s="110"/>
      <c r="K122" s="110"/>
      <c r="L122" s="110"/>
      <c r="M122" s="110"/>
      <c r="N122" s="110"/>
      <c r="O122" s="110"/>
      <c r="Z122" s="69"/>
      <c r="AA122" s="69"/>
      <c r="AB122" s="69"/>
      <c r="AC122" s="69"/>
      <c r="AD122" s="69"/>
      <c r="AE122" s="107"/>
      <c r="AF122" s="69"/>
      <c r="AG122" s="69"/>
      <c r="AH122" s="69"/>
      <c r="AI122" s="69"/>
      <c r="AJ122" s="69"/>
      <c r="AK122" s="69"/>
      <c r="AL122" s="107"/>
      <c r="AM122" s="69"/>
      <c r="AN122" s="69"/>
      <c r="AO122" s="69"/>
      <c r="AP122" s="69"/>
      <c r="AQ122" s="69"/>
      <c r="AR122" s="69"/>
      <c r="AS122" s="69"/>
      <c r="AT122" s="69"/>
      <c r="AU122" s="69"/>
      <c r="AV122" s="69"/>
      <c r="AW122" s="69"/>
      <c r="AX122" s="69"/>
      <c r="AY122" s="69"/>
      <c r="AZ122" s="69"/>
      <c r="BA122" s="69"/>
    </row>
    <row r="123" spans="1:53" ht="44.25" customHeight="1">
      <c r="A123" s="80">
        <v>30</v>
      </c>
      <c r="B123" s="133" t="s">
        <v>2143</v>
      </c>
      <c r="C123" s="138" t="s">
        <v>1349</v>
      </c>
      <c r="D123" s="39">
        <v>7761.75</v>
      </c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Z123" s="69"/>
      <c r="AA123" s="69"/>
      <c r="AB123" s="69"/>
      <c r="AC123" s="69"/>
      <c r="AD123" s="69"/>
      <c r="AE123" s="107"/>
      <c r="AF123" s="69"/>
      <c r="AG123" s="69"/>
      <c r="AH123" s="69"/>
      <c r="AI123" s="69"/>
      <c r="AJ123" s="69"/>
      <c r="AK123" s="69"/>
      <c r="AL123" s="107"/>
      <c r="AM123" s="69"/>
      <c r="AN123" s="69"/>
      <c r="AO123" s="69"/>
      <c r="AP123" s="69"/>
      <c r="AQ123" s="69"/>
      <c r="AR123" s="69"/>
      <c r="AS123" s="69"/>
      <c r="AT123" s="69"/>
      <c r="AU123" s="69"/>
      <c r="AV123" s="69"/>
      <c r="AW123" s="69"/>
      <c r="AX123" s="69"/>
      <c r="AY123" s="69"/>
      <c r="AZ123" s="69"/>
      <c r="BA123" s="69"/>
    </row>
    <row r="124" spans="1:53" ht="24" customHeight="1">
      <c r="A124" s="282" t="s">
        <v>2270</v>
      </c>
      <c r="B124" s="283"/>
      <c r="C124" s="283"/>
      <c r="D124" s="284"/>
      <c r="E124" s="110"/>
      <c r="F124" s="110"/>
      <c r="G124" s="110"/>
      <c r="H124" s="110"/>
      <c r="I124" s="110"/>
      <c r="J124" s="110"/>
      <c r="K124" s="110"/>
      <c r="L124" s="110"/>
      <c r="M124" s="110"/>
      <c r="N124" s="110"/>
      <c r="O124" s="110"/>
      <c r="Z124" s="69"/>
      <c r="AA124" s="69"/>
      <c r="AB124" s="69"/>
      <c r="AC124" s="69"/>
      <c r="AD124" s="69"/>
      <c r="AE124" s="107"/>
      <c r="AF124" s="69"/>
      <c r="AG124" s="69"/>
      <c r="AH124" s="69"/>
      <c r="AI124" s="69"/>
      <c r="AJ124" s="69"/>
      <c r="AK124" s="69"/>
      <c r="AL124" s="107"/>
      <c r="AM124" s="69"/>
      <c r="AN124" s="69"/>
      <c r="AO124" s="69"/>
      <c r="AP124" s="69"/>
      <c r="AQ124" s="69"/>
      <c r="AR124" s="69"/>
      <c r="AS124" s="69"/>
      <c r="AT124" s="69"/>
      <c r="AU124" s="69"/>
      <c r="AV124" s="69"/>
      <c r="AW124" s="69"/>
      <c r="AX124" s="69"/>
      <c r="AY124" s="69"/>
      <c r="AZ124" s="69"/>
      <c r="BA124" s="69"/>
    </row>
    <row r="125" spans="1:53" ht="38.25" customHeight="1">
      <c r="A125" s="80">
        <v>29</v>
      </c>
      <c r="B125" s="137" t="s">
        <v>2231</v>
      </c>
      <c r="C125" s="78" t="s">
        <v>2238</v>
      </c>
      <c r="D125" s="39">
        <f>D22</f>
        <v>1766</v>
      </c>
      <c r="E125" s="110"/>
      <c r="F125" s="110"/>
      <c r="G125" s="110"/>
      <c r="H125" s="110"/>
      <c r="I125" s="110"/>
      <c r="J125" s="110"/>
      <c r="K125" s="110"/>
      <c r="L125" s="110"/>
      <c r="M125" s="110"/>
      <c r="N125" s="110"/>
      <c r="O125" s="110"/>
      <c r="Z125" s="69"/>
      <c r="AA125" s="69"/>
      <c r="AB125" s="69"/>
      <c r="AC125" s="69"/>
      <c r="AD125" s="69"/>
      <c r="AE125" s="107"/>
      <c r="AF125" s="69"/>
      <c r="AG125" s="69"/>
      <c r="AH125" s="69"/>
      <c r="AI125" s="69"/>
      <c r="AJ125" s="69"/>
      <c r="AK125" s="69"/>
      <c r="AL125" s="107"/>
      <c r="AM125" s="69"/>
      <c r="AN125" s="69"/>
      <c r="AO125" s="69"/>
      <c r="AP125" s="69"/>
      <c r="AQ125" s="69"/>
      <c r="AR125" s="69"/>
      <c r="AS125" s="69"/>
      <c r="AT125" s="69"/>
      <c r="AU125" s="69"/>
      <c r="AV125" s="69"/>
      <c r="AW125" s="69"/>
      <c r="AX125" s="69"/>
      <c r="AY125" s="69"/>
      <c r="AZ125" s="69"/>
      <c r="BA125" s="69"/>
    </row>
    <row r="126" spans="1:53" ht="42" customHeight="1">
      <c r="A126" s="80">
        <v>29</v>
      </c>
      <c r="B126" s="137" t="s">
        <v>2232</v>
      </c>
      <c r="C126" s="78" t="s">
        <v>2238</v>
      </c>
      <c r="D126" s="39">
        <f t="shared" ref="D126:D129" si="0">D23</f>
        <v>4489</v>
      </c>
      <c r="E126" s="110"/>
      <c r="F126" s="110"/>
      <c r="G126" s="110"/>
      <c r="H126" s="110"/>
      <c r="I126" s="110"/>
      <c r="J126" s="110"/>
      <c r="K126" s="110"/>
      <c r="L126" s="110"/>
      <c r="M126" s="110"/>
      <c r="N126" s="110"/>
      <c r="O126" s="110"/>
      <c r="Z126" s="69"/>
      <c r="AA126" s="69"/>
      <c r="AB126" s="69"/>
      <c r="AC126" s="69"/>
      <c r="AD126" s="69"/>
      <c r="AE126" s="107"/>
      <c r="AF126" s="69"/>
      <c r="AG126" s="69"/>
      <c r="AH126" s="69"/>
      <c r="AI126" s="69"/>
      <c r="AJ126" s="69"/>
      <c r="AK126" s="69"/>
      <c r="AL126" s="107"/>
      <c r="AM126" s="69"/>
      <c r="AN126" s="69"/>
      <c r="AO126" s="69"/>
      <c r="AP126" s="69"/>
      <c r="AQ126" s="69"/>
      <c r="AR126" s="69"/>
      <c r="AS126" s="69"/>
      <c r="AT126" s="69"/>
      <c r="AU126" s="69"/>
      <c r="AV126" s="69"/>
      <c r="AW126" s="69"/>
      <c r="AX126" s="69"/>
      <c r="AY126" s="69"/>
      <c r="AZ126" s="69"/>
      <c r="BA126" s="69"/>
    </row>
    <row r="127" spans="1:53" ht="48.75" customHeight="1">
      <c r="A127" s="80">
        <v>29</v>
      </c>
      <c r="B127" s="137" t="s">
        <v>2233</v>
      </c>
      <c r="C127" s="78" t="s">
        <v>2238</v>
      </c>
      <c r="D127" s="39">
        <f t="shared" si="0"/>
        <v>811.7</v>
      </c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Z127" s="69"/>
      <c r="AA127" s="69"/>
      <c r="AB127" s="69"/>
      <c r="AC127" s="69"/>
      <c r="AD127" s="69"/>
      <c r="AE127" s="107"/>
      <c r="AF127" s="69"/>
      <c r="AG127" s="69"/>
      <c r="AH127" s="69"/>
      <c r="AI127" s="69"/>
      <c r="AJ127" s="69"/>
      <c r="AK127" s="69"/>
      <c r="AL127" s="107"/>
      <c r="AM127" s="69"/>
      <c r="AN127" s="69"/>
      <c r="AO127" s="69"/>
      <c r="AP127" s="69"/>
      <c r="AQ127" s="69"/>
      <c r="AR127" s="69"/>
      <c r="AS127" s="69"/>
      <c r="AT127" s="69"/>
      <c r="AU127" s="69"/>
      <c r="AV127" s="69"/>
      <c r="AW127" s="69"/>
      <c r="AX127" s="69"/>
      <c r="AY127" s="69"/>
      <c r="AZ127" s="69"/>
      <c r="BA127" s="69"/>
    </row>
    <row r="128" spans="1:53" ht="40.5" customHeight="1">
      <c r="A128" s="80">
        <v>29</v>
      </c>
      <c r="B128" s="137" t="s">
        <v>2235</v>
      </c>
      <c r="C128" s="78" t="s">
        <v>2238</v>
      </c>
      <c r="D128" s="39">
        <f t="shared" si="0"/>
        <v>1684.5</v>
      </c>
      <c r="E128" s="110"/>
      <c r="F128" s="110"/>
      <c r="G128" s="110"/>
      <c r="H128" s="110"/>
      <c r="I128" s="110"/>
      <c r="J128" s="110"/>
      <c r="K128" s="110"/>
      <c r="L128" s="110"/>
      <c r="M128" s="110"/>
      <c r="N128" s="110"/>
      <c r="O128" s="110"/>
      <c r="Z128" s="69"/>
      <c r="AA128" s="69"/>
      <c r="AB128" s="69"/>
      <c r="AC128" s="69"/>
      <c r="AD128" s="69"/>
      <c r="AE128" s="107"/>
      <c r="AF128" s="69"/>
      <c r="AG128" s="69"/>
      <c r="AH128" s="69"/>
      <c r="AI128" s="69"/>
      <c r="AJ128" s="69"/>
      <c r="AK128" s="69"/>
      <c r="AL128" s="107"/>
      <c r="AM128" s="69"/>
      <c r="AN128" s="69"/>
      <c r="AO128" s="69"/>
      <c r="AP128" s="69"/>
      <c r="AQ128" s="69"/>
      <c r="AR128" s="69"/>
      <c r="AS128" s="69"/>
      <c r="AT128" s="69"/>
      <c r="AU128" s="69"/>
      <c r="AV128" s="69"/>
      <c r="AW128" s="69"/>
      <c r="AX128" s="69"/>
      <c r="AY128" s="69"/>
      <c r="AZ128" s="69"/>
      <c r="BA128" s="69"/>
    </row>
    <row r="129" spans="1:61" ht="36.75" customHeight="1">
      <c r="A129" s="80">
        <v>29</v>
      </c>
      <c r="B129" s="137" t="s">
        <v>2237</v>
      </c>
      <c r="C129" s="78" t="s">
        <v>2236</v>
      </c>
      <c r="D129" s="39">
        <f t="shared" si="0"/>
        <v>414</v>
      </c>
      <c r="E129" s="110"/>
      <c r="F129" s="110"/>
      <c r="G129" s="110"/>
      <c r="H129" s="110"/>
      <c r="I129" s="110"/>
      <c r="J129" s="110"/>
      <c r="K129" s="110"/>
      <c r="L129" s="110"/>
      <c r="M129" s="110"/>
      <c r="N129" s="110"/>
      <c r="O129" s="110"/>
      <c r="Z129" s="69"/>
      <c r="AA129" s="69"/>
      <c r="AB129" s="69"/>
      <c r="AC129" s="69"/>
      <c r="AD129" s="69"/>
      <c r="AE129" s="107"/>
      <c r="AF129" s="69"/>
      <c r="AG129" s="69"/>
      <c r="AH129" s="69"/>
      <c r="AI129" s="69"/>
      <c r="AJ129" s="69"/>
      <c r="AK129" s="69"/>
      <c r="AL129" s="107"/>
      <c r="AM129" s="69"/>
      <c r="AN129" s="69"/>
      <c r="AO129" s="69"/>
      <c r="AP129" s="69"/>
      <c r="AQ129" s="69"/>
      <c r="AR129" s="69"/>
      <c r="AS129" s="69"/>
      <c r="AT129" s="69"/>
      <c r="AU129" s="69"/>
      <c r="AV129" s="69"/>
      <c r="AW129" s="69"/>
      <c r="AX129" s="69"/>
      <c r="AY129" s="69"/>
      <c r="AZ129" s="69"/>
      <c r="BA129" s="69"/>
    </row>
    <row r="130" spans="1:61" ht="79.5" customHeight="1">
      <c r="A130" s="80">
        <v>28</v>
      </c>
      <c r="B130" s="137" t="s">
        <v>2255</v>
      </c>
      <c r="C130" s="78" t="s">
        <v>2271</v>
      </c>
      <c r="D130" s="39" t="s">
        <v>1910</v>
      </c>
      <c r="E130" s="110"/>
      <c r="F130" s="110"/>
      <c r="G130" s="110"/>
      <c r="H130" s="110"/>
      <c r="I130" s="110"/>
      <c r="J130" s="110"/>
      <c r="K130" s="110"/>
      <c r="L130" s="110"/>
      <c r="M130" s="110"/>
      <c r="N130" s="110"/>
      <c r="O130" s="110"/>
      <c r="Z130" s="69"/>
      <c r="AA130" s="69"/>
      <c r="AB130" s="69"/>
      <c r="AC130" s="69"/>
      <c r="AD130" s="69"/>
      <c r="AE130" s="107"/>
      <c r="AF130" s="69"/>
      <c r="AG130" s="69"/>
      <c r="AH130" s="69"/>
      <c r="AI130" s="69"/>
      <c r="AJ130" s="69"/>
      <c r="AK130" s="69"/>
      <c r="AL130" s="107"/>
      <c r="AM130" s="69"/>
      <c r="AN130" s="69"/>
      <c r="AO130" s="69"/>
      <c r="AP130" s="69"/>
      <c r="AQ130" s="69"/>
      <c r="AR130" s="69"/>
      <c r="AS130" s="69"/>
      <c r="AT130" s="69"/>
      <c r="AU130" s="69"/>
      <c r="AV130" s="69"/>
      <c r="AW130" s="69"/>
      <c r="AX130" s="69"/>
      <c r="AY130" s="69"/>
      <c r="AZ130" s="69"/>
      <c r="BA130" s="69"/>
    </row>
    <row r="131" spans="1:61" ht="26.25" customHeight="1">
      <c r="A131" s="285" t="s">
        <v>2211</v>
      </c>
      <c r="B131" s="286"/>
      <c r="C131" s="287"/>
      <c r="D131" s="288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Z131" s="69"/>
      <c r="AA131" s="69"/>
      <c r="AB131" s="69"/>
      <c r="AC131" s="69"/>
      <c r="AD131" s="69"/>
      <c r="AE131" s="107"/>
      <c r="AF131" s="69"/>
      <c r="AG131" s="69"/>
      <c r="AH131" s="69"/>
      <c r="AI131" s="69"/>
      <c r="AJ131" s="69"/>
      <c r="AK131" s="69"/>
      <c r="AL131" s="107"/>
      <c r="AM131" s="69"/>
      <c r="AN131" s="69"/>
      <c r="AO131" s="69"/>
      <c r="AP131" s="69"/>
      <c r="AQ131" s="69"/>
      <c r="AR131" s="69"/>
      <c r="AS131" s="69"/>
      <c r="AT131" s="69"/>
      <c r="AU131" s="69"/>
      <c r="AV131" s="69"/>
      <c r="AW131" s="69"/>
      <c r="AX131" s="69"/>
      <c r="AY131" s="69"/>
      <c r="AZ131" s="69"/>
      <c r="BA131" s="69"/>
    </row>
    <row r="132" spans="1:61" ht="26.25" customHeight="1">
      <c r="A132" s="300" t="s">
        <v>1915</v>
      </c>
      <c r="B132" s="301"/>
      <c r="C132" s="301"/>
      <c r="D132" s="302"/>
      <c r="E132" s="110"/>
      <c r="F132" s="110"/>
      <c r="G132" s="110"/>
      <c r="H132" s="110"/>
      <c r="I132" s="110"/>
      <c r="J132" s="110"/>
      <c r="K132" s="110"/>
      <c r="L132" s="110"/>
      <c r="M132" s="110"/>
      <c r="N132" s="110"/>
      <c r="O132" s="110"/>
      <c r="Z132" s="69"/>
      <c r="AA132" s="69"/>
      <c r="AB132" s="69"/>
      <c r="AC132" s="69"/>
      <c r="AD132" s="69"/>
      <c r="AE132" s="107"/>
      <c r="AF132" s="69"/>
      <c r="AG132" s="69"/>
      <c r="AH132" s="69"/>
      <c r="AI132" s="69"/>
      <c r="AJ132" s="69"/>
      <c r="AK132" s="69"/>
      <c r="AL132" s="107"/>
      <c r="AM132" s="69"/>
      <c r="AN132" s="69"/>
      <c r="AO132" s="69"/>
      <c r="AP132" s="69"/>
      <c r="AQ132" s="69"/>
      <c r="AR132" s="69"/>
      <c r="AS132" s="69"/>
      <c r="AT132" s="69"/>
      <c r="AU132" s="69"/>
      <c r="AV132" s="69"/>
      <c r="AW132" s="69"/>
      <c r="AX132" s="69"/>
      <c r="AY132" s="69"/>
      <c r="AZ132" s="69"/>
      <c r="BA132" s="69"/>
    </row>
    <row r="133" spans="1:61" ht="27" customHeight="1">
      <c r="A133" s="80">
        <v>29</v>
      </c>
      <c r="B133" s="133" t="s">
        <v>2209</v>
      </c>
      <c r="C133" s="138" t="s">
        <v>2226</v>
      </c>
      <c r="D133" s="39">
        <v>898.4</v>
      </c>
      <c r="E133" s="110"/>
      <c r="F133" s="110"/>
      <c r="G133" s="110"/>
      <c r="H133" s="110"/>
      <c r="I133" s="110"/>
      <c r="J133" s="110"/>
      <c r="K133" s="110"/>
      <c r="L133" s="110"/>
      <c r="M133" s="110"/>
      <c r="N133" s="110"/>
      <c r="O133" s="110"/>
      <c r="Z133" s="69"/>
      <c r="AA133" s="69"/>
      <c r="AB133" s="69"/>
      <c r="AC133" s="69"/>
      <c r="AD133" s="69"/>
      <c r="AE133" s="107"/>
      <c r="AF133" s="69"/>
      <c r="AG133" s="69"/>
      <c r="AH133" s="69"/>
      <c r="AI133" s="69"/>
      <c r="AJ133" s="69"/>
      <c r="AK133" s="69"/>
      <c r="AL133" s="107"/>
      <c r="AM133" s="69"/>
      <c r="AN133" s="69"/>
      <c r="AO133" s="69"/>
      <c r="AP133" s="69"/>
      <c r="AQ133" s="69"/>
      <c r="AR133" s="69"/>
      <c r="AS133" s="69"/>
      <c r="AT133" s="69"/>
      <c r="AU133" s="69"/>
      <c r="AV133" s="69"/>
      <c r="AW133" s="69"/>
      <c r="AX133" s="69"/>
      <c r="AY133" s="69"/>
      <c r="AZ133" s="69"/>
      <c r="BA133" s="69"/>
    </row>
    <row r="134" spans="1:61" ht="27" customHeight="1">
      <c r="A134" s="303" t="s">
        <v>1916</v>
      </c>
      <c r="B134" s="304"/>
      <c r="C134" s="304"/>
      <c r="D134" s="305"/>
      <c r="E134" s="110"/>
      <c r="F134" s="110"/>
      <c r="G134" s="110"/>
      <c r="H134" s="110"/>
      <c r="I134" s="110"/>
      <c r="J134" s="110"/>
      <c r="K134" s="110"/>
      <c r="L134" s="110"/>
      <c r="M134" s="110"/>
      <c r="N134" s="110"/>
      <c r="O134" s="110"/>
      <c r="Z134" s="69"/>
      <c r="AA134" s="69"/>
      <c r="AB134" s="69"/>
      <c r="AC134" s="69"/>
      <c r="AD134" s="69"/>
      <c r="AE134" s="107"/>
      <c r="AF134" s="69"/>
      <c r="AG134" s="69"/>
      <c r="AH134" s="69"/>
      <c r="AI134" s="69"/>
      <c r="AJ134" s="69"/>
      <c r="AK134" s="69"/>
      <c r="AL134" s="107"/>
      <c r="AM134" s="69"/>
      <c r="AN134" s="69"/>
      <c r="AO134" s="69"/>
      <c r="AP134" s="69"/>
      <c r="AQ134" s="69"/>
      <c r="AR134" s="69"/>
      <c r="AS134" s="69"/>
      <c r="AT134" s="69"/>
      <c r="AU134" s="69"/>
      <c r="AV134" s="69"/>
      <c r="AW134" s="69"/>
      <c r="AX134" s="69"/>
      <c r="AY134" s="69"/>
      <c r="AZ134" s="69"/>
      <c r="BA134" s="69"/>
    </row>
    <row r="135" spans="1:61" ht="28.5" customHeight="1">
      <c r="A135" s="80">
        <v>30</v>
      </c>
      <c r="B135" s="133" t="s">
        <v>2209</v>
      </c>
      <c r="C135" s="31" t="s">
        <v>1349</v>
      </c>
      <c r="D135" s="39">
        <v>6258.46</v>
      </c>
      <c r="E135" s="110"/>
      <c r="F135" s="110"/>
      <c r="G135" s="110"/>
      <c r="H135" s="110"/>
      <c r="I135" s="110"/>
      <c r="J135" s="110"/>
      <c r="K135" s="110"/>
      <c r="L135" s="110"/>
      <c r="M135" s="110"/>
      <c r="N135" s="110"/>
      <c r="O135" s="110"/>
      <c r="Z135" s="69"/>
      <c r="AA135" s="69"/>
      <c r="AB135" s="69"/>
      <c r="AC135" s="69"/>
      <c r="AD135" s="69"/>
      <c r="AE135" s="107"/>
      <c r="AF135" s="69"/>
      <c r="AG135" s="69"/>
      <c r="AH135" s="69"/>
      <c r="AI135" s="69"/>
      <c r="AJ135" s="69"/>
      <c r="AK135" s="69"/>
      <c r="AL135" s="107"/>
      <c r="AM135" s="69"/>
      <c r="AN135" s="69"/>
      <c r="AO135" s="69"/>
      <c r="AP135" s="69"/>
      <c r="AQ135" s="69"/>
      <c r="AR135" s="69"/>
      <c r="AS135" s="69"/>
      <c r="AT135" s="69"/>
      <c r="AU135" s="69"/>
      <c r="AV135" s="69"/>
      <c r="AW135" s="69"/>
      <c r="AX135" s="69"/>
      <c r="AY135" s="69"/>
      <c r="AZ135" s="69"/>
      <c r="BA135" s="69"/>
    </row>
    <row r="136" spans="1:61" ht="25.5" customHeight="1">
      <c r="A136" s="285" t="s">
        <v>2222</v>
      </c>
      <c r="B136" s="286"/>
      <c r="C136" s="287"/>
      <c r="D136" s="288"/>
      <c r="E136" s="152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AA136" s="69"/>
      <c r="AB136" s="69"/>
      <c r="AC136" s="69"/>
      <c r="AD136" s="69"/>
      <c r="AE136" s="107"/>
      <c r="AF136" s="69"/>
      <c r="AG136" s="69"/>
      <c r="AH136" s="69"/>
      <c r="AI136" s="69"/>
      <c r="AJ136" s="69"/>
      <c r="AK136" s="69"/>
      <c r="AL136" s="107"/>
      <c r="AM136" s="69"/>
      <c r="AN136" s="69"/>
      <c r="AO136" s="69"/>
      <c r="AP136" s="69"/>
      <c r="AQ136" s="69"/>
      <c r="AR136" s="69"/>
      <c r="AS136" s="69"/>
      <c r="AT136" s="69"/>
      <c r="BI136" s="106"/>
    </row>
    <row r="137" spans="1:61" ht="23.25" customHeight="1">
      <c r="A137" s="300" t="s">
        <v>1915</v>
      </c>
      <c r="B137" s="301"/>
      <c r="C137" s="301"/>
      <c r="D137" s="302"/>
      <c r="E137" s="152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AA137" s="69"/>
      <c r="AB137" s="69"/>
      <c r="AC137" s="69"/>
      <c r="AD137" s="69"/>
      <c r="AE137" s="107"/>
      <c r="AF137" s="69"/>
      <c r="AG137" s="69"/>
      <c r="AH137" s="69"/>
      <c r="AI137" s="69"/>
      <c r="AJ137" s="69"/>
      <c r="AK137" s="69"/>
      <c r="AL137" s="107"/>
      <c r="AM137" s="69"/>
      <c r="AN137" s="69"/>
      <c r="AO137" s="69"/>
      <c r="AP137" s="69"/>
      <c r="AQ137" s="69"/>
      <c r="AR137" s="69"/>
      <c r="AS137" s="69"/>
      <c r="AT137" s="69"/>
      <c r="BI137" s="106"/>
    </row>
    <row r="138" spans="1:61" ht="28.5" customHeight="1">
      <c r="A138" s="80">
        <v>29</v>
      </c>
      <c r="B138" s="133" t="s">
        <v>18</v>
      </c>
      <c r="C138" s="138" t="s">
        <v>2226</v>
      </c>
      <c r="D138" s="39">
        <v>2151.6</v>
      </c>
      <c r="E138" s="152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AA138" s="69"/>
      <c r="AB138" s="69"/>
      <c r="AC138" s="69"/>
      <c r="AD138" s="69"/>
      <c r="AE138" s="107"/>
      <c r="AF138" s="69"/>
      <c r="AG138" s="69"/>
      <c r="AH138" s="69"/>
      <c r="AI138" s="69"/>
      <c r="AJ138" s="69"/>
      <c r="AK138" s="69"/>
      <c r="AL138" s="107"/>
      <c r="AM138" s="69"/>
      <c r="AN138" s="69"/>
      <c r="AO138" s="69"/>
      <c r="AP138" s="69"/>
      <c r="AQ138" s="69"/>
      <c r="AR138" s="69"/>
      <c r="AS138" s="69"/>
      <c r="AT138" s="69"/>
      <c r="BI138" s="106"/>
    </row>
    <row r="139" spans="1:61" ht="28.5" customHeight="1">
      <c r="A139" s="80">
        <v>29</v>
      </c>
      <c r="B139" s="133" t="s">
        <v>13</v>
      </c>
      <c r="C139" s="138" t="s">
        <v>2226</v>
      </c>
      <c r="D139" s="39">
        <v>744.34</v>
      </c>
      <c r="E139" s="152"/>
      <c r="F139" s="171"/>
      <c r="G139" s="171"/>
      <c r="H139" s="171"/>
      <c r="I139" s="171"/>
      <c r="J139" s="171"/>
      <c r="K139" s="171"/>
      <c r="L139" s="171"/>
      <c r="M139" s="171"/>
      <c r="N139" s="171"/>
      <c r="O139" s="171"/>
      <c r="AA139" s="69"/>
      <c r="AB139" s="69"/>
      <c r="AC139" s="69"/>
      <c r="AD139" s="69"/>
      <c r="AE139" s="107"/>
      <c r="AF139" s="69"/>
      <c r="AG139" s="69"/>
      <c r="AH139" s="69"/>
      <c r="AI139" s="69"/>
      <c r="AJ139" s="69"/>
      <c r="AK139" s="69"/>
      <c r="AL139" s="107"/>
      <c r="AM139" s="69"/>
      <c r="AN139" s="69"/>
      <c r="AO139" s="69"/>
      <c r="AP139" s="69"/>
      <c r="AQ139" s="69"/>
      <c r="AR139" s="69"/>
      <c r="AS139" s="69"/>
      <c r="AT139" s="69"/>
      <c r="BI139" s="106"/>
    </row>
    <row r="140" spans="1:61" ht="28.5" customHeight="1">
      <c r="A140" s="80">
        <v>29</v>
      </c>
      <c r="B140" s="133" t="s">
        <v>2208</v>
      </c>
      <c r="C140" s="138" t="s">
        <v>2226</v>
      </c>
      <c r="D140" s="39">
        <v>1114.19</v>
      </c>
      <c r="E140" s="152"/>
      <c r="F140" s="171"/>
      <c r="G140" s="171"/>
      <c r="H140" s="171"/>
      <c r="I140" s="171"/>
      <c r="J140" s="171"/>
      <c r="K140" s="171"/>
      <c r="L140" s="171"/>
      <c r="M140" s="171"/>
      <c r="N140" s="171"/>
      <c r="O140" s="171"/>
      <c r="AA140" s="69"/>
      <c r="AB140" s="69"/>
      <c r="AC140" s="69"/>
      <c r="AD140" s="69"/>
      <c r="AE140" s="107"/>
      <c r="AF140" s="69"/>
      <c r="AG140" s="69"/>
      <c r="AH140" s="69"/>
      <c r="AI140" s="69"/>
      <c r="AJ140" s="69"/>
      <c r="AK140" s="69"/>
      <c r="AL140" s="107"/>
      <c r="AM140" s="69"/>
      <c r="AN140" s="69"/>
      <c r="AO140" s="69"/>
      <c r="AP140" s="69"/>
      <c r="AQ140" s="69"/>
      <c r="AR140" s="69"/>
      <c r="AS140" s="69"/>
      <c r="AT140" s="69"/>
      <c r="BI140" s="106"/>
    </row>
    <row r="141" spans="1:61" ht="28.5" customHeight="1">
      <c r="A141" s="80">
        <v>29</v>
      </c>
      <c r="B141" s="133" t="s">
        <v>2207</v>
      </c>
      <c r="C141" s="138" t="s">
        <v>2226</v>
      </c>
      <c r="D141" s="39">
        <v>1190.8499999999999</v>
      </c>
      <c r="E141" s="152"/>
      <c r="F141" s="171"/>
      <c r="G141" s="171"/>
      <c r="H141" s="171"/>
      <c r="I141" s="171"/>
      <c r="J141" s="171"/>
      <c r="K141" s="171"/>
      <c r="L141" s="171"/>
      <c r="M141" s="171"/>
      <c r="N141" s="171"/>
      <c r="O141" s="171"/>
      <c r="AA141" s="69"/>
      <c r="AB141" s="69"/>
      <c r="AC141" s="69"/>
      <c r="AD141" s="69"/>
      <c r="AE141" s="107"/>
      <c r="AF141" s="69"/>
      <c r="AG141" s="69"/>
      <c r="AH141" s="69"/>
      <c r="AI141" s="69"/>
      <c r="AJ141" s="69"/>
      <c r="AK141" s="69"/>
      <c r="AL141" s="107"/>
      <c r="AM141" s="69"/>
      <c r="AN141" s="69"/>
      <c r="AO141" s="69"/>
      <c r="AP141" s="69"/>
      <c r="AQ141" s="69"/>
      <c r="AR141" s="69"/>
      <c r="AS141" s="69"/>
      <c r="AT141" s="69"/>
      <c r="BI141" s="106"/>
    </row>
    <row r="142" spans="1:61" ht="28.5" customHeight="1">
      <c r="A142" s="80">
        <v>29</v>
      </c>
      <c r="B142" s="133" t="s">
        <v>6</v>
      </c>
      <c r="C142" s="138" t="s">
        <v>2226</v>
      </c>
      <c r="D142" s="39">
        <v>1114.19</v>
      </c>
      <c r="E142" s="152"/>
      <c r="F142" s="171"/>
      <c r="G142" s="171"/>
      <c r="H142" s="171"/>
      <c r="I142" s="171"/>
      <c r="J142" s="171"/>
      <c r="K142" s="171"/>
      <c r="L142" s="171"/>
      <c r="M142" s="171"/>
      <c r="N142" s="171"/>
      <c r="O142" s="171"/>
      <c r="AA142" s="69"/>
      <c r="AB142" s="69"/>
      <c r="AC142" s="69"/>
      <c r="AD142" s="69"/>
      <c r="AE142" s="107"/>
      <c r="AF142" s="69"/>
      <c r="AG142" s="69"/>
      <c r="AH142" s="69"/>
      <c r="AI142" s="69"/>
      <c r="AJ142" s="69"/>
      <c r="AK142" s="69"/>
      <c r="AL142" s="107"/>
      <c r="AM142" s="69"/>
      <c r="AN142" s="69"/>
      <c r="AO142" s="69"/>
      <c r="AP142" s="69"/>
      <c r="AQ142" s="69"/>
      <c r="AR142" s="69"/>
      <c r="AS142" s="69"/>
      <c r="AT142" s="69"/>
      <c r="BI142" s="106"/>
    </row>
    <row r="143" spans="1:61" ht="24" customHeight="1">
      <c r="A143" s="300" t="s">
        <v>2221</v>
      </c>
      <c r="B143" s="301"/>
      <c r="C143" s="301"/>
      <c r="D143" s="302"/>
      <c r="E143" s="152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AA143" s="69"/>
      <c r="AB143" s="69"/>
      <c r="AC143" s="69"/>
      <c r="AD143" s="69"/>
      <c r="AE143" s="107"/>
      <c r="AF143" s="69"/>
      <c r="AG143" s="69"/>
      <c r="AH143" s="69"/>
      <c r="AI143" s="69"/>
      <c r="AJ143" s="69"/>
      <c r="AK143" s="69"/>
      <c r="AL143" s="107"/>
      <c r="AM143" s="69"/>
      <c r="AN143" s="69"/>
      <c r="AO143" s="69"/>
      <c r="AP143" s="69"/>
      <c r="AQ143" s="69"/>
      <c r="AR143" s="69"/>
      <c r="AS143" s="69"/>
      <c r="AT143" s="69"/>
      <c r="BI143" s="106"/>
    </row>
    <row r="144" spans="1:61" ht="38.25" customHeight="1">
      <c r="A144" s="59">
        <v>30</v>
      </c>
      <c r="B144" s="160" t="s">
        <v>2178</v>
      </c>
      <c r="C144" s="31" t="s">
        <v>2220</v>
      </c>
      <c r="D144" s="39">
        <v>5240.1099999999997</v>
      </c>
      <c r="E144" s="152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AA144" s="69"/>
      <c r="AB144" s="69"/>
      <c r="AC144" s="69"/>
      <c r="AD144" s="69"/>
      <c r="AE144" s="107"/>
      <c r="AF144" s="69"/>
      <c r="AG144" s="69"/>
      <c r="AH144" s="69"/>
      <c r="AI144" s="69"/>
      <c r="AJ144" s="69"/>
      <c r="AK144" s="69"/>
      <c r="AL144" s="107"/>
      <c r="AM144" s="69"/>
      <c r="AN144" s="69"/>
      <c r="AO144" s="69"/>
      <c r="AP144" s="69"/>
      <c r="AQ144" s="69"/>
      <c r="AR144" s="69"/>
      <c r="AS144" s="69"/>
      <c r="AT144" s="69"/>
      <c r="BI144" s="106"/>
    </row>
    <row r="145" spans="1:61" ht="42.75" customHeight="1">
      <c r="A145" s="59">
        <v>30</v>
      </c>
      <c r="B145" s="160" t="s">
        <v>2179</v>
      </c>
      <c r="C145" s="31" t="s">
        <v>2220</v>
      </c>
      <c r="D145" s="39">
        <v>4343.79</v>
      </c>
      <c r="E145" s="152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AA145" s="69"/>
      <c r="AB145" s="69"/>
      <c r="AC145" s="69"/>
      <c r="AD145" s="69"/>
      <c r="AE145" s="107"/>
      <c r="AF145" s="69"/>
      <c r="AG145" s="69"/>
      <c r="AH145" s="69"/>
      <c r="AI145" s="69"/>
      <c r="AJ145" s="69"/>
      <c r="AK145" s="69"/>
      <c r="AL145" s="107"/>
      <c r="AM145" s="69"/>
      <c r="AN145" s="69"/>
      <c r="AO145" s="69"/>
      <c r="AP145" s="69"/>
      <c r="AQ145" s="69"/>
      <c r="AR145" s="69"/>
      <c r="AS145" s="69"/>
      <c r="AT145" s="69"/>
      <c r="BI145" s="106"/>
    </row>
    <row r="146" spans="1:61" ht="42.75" customHeight="1">
      <c r="A146" s="59">
        <v>30</v>
      </c>
      <c r="B146" s="160" t="s">
        <v>2180</v>
      </c>
      <c r="C146" s="31" t="s">
        <v>2220</v>
      </c>
      <c r="D146" s="39">
        <v>6894.94</v>
      </c>
      <c r="E146" s="152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AA146" s="69"/>
      <c r="AB146" s="69"/>
      <c r="AC146" s="69"/>
      <c r="AD146" s="69"/>
      <c r="AE146" s="107"/>
      <c r="AF146" s="69"/>
      <c r="AG146" s="69"/>
      <c r="AH146" s="69"/>
      <c r="AI146" s="69"/>
      <c r="AJ146" s="69"/>
      <c r="AK146" s="69"/>
      <c r="AL146" s="107"/>
      <c r="AM146" s="69"/>
      <c r="AN146" s="69"/>
      <c r="AO146" s="69"/>
      <c r="AP146" s="69"/>
      <c r="AQ146" s="69"/>
      <c r="AR146" s="69"/>
      <c r="AS146" s="69"/>
      <c r="AT146" s="69"/>
      <c r="BI146" s="106"/>
    </row>
    <row r="147" spans="1:61" ht="21" customHeight="1">
      <c r="A147" s="279" t="s">
        <v>1916</v>
      </c>
      <c r="B147" s="280"/>
      <c r="C147" s="280"/>
      <c r="D147" s="281"/>
      <c r="E147" s="152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AA147" s="69"/>
      <c r="AB147" s="69"/>
      <c r="AC147" s="69"/>
      <c r="AD147" s="69"/>
      <c r="AE147" s="107"/>
      <c r="AF147" s="69"/>
      <c r="AG147" s="69"/>
      <c r="AH147" s="69"/>
      <c r="AI147" s="69"/>
      <c r="AJ147" s="69"/>
      <c r="AK147" s="69"/>
      <c r="AL147" s="107"/>
      <c r="AM147" s="69"/>
      <c r="AN147" s="69"/>
      <c r="AO147" s="69"/>
      <c r="AP147" s="69"/>
      <c r="AQ147" s="69"/>
      <c r="AR147" s="69"/>
      <c r="AS147" s="69"/>
      <c r="AT147" s="69"/>
      <c r="BI147" s="106"/>
    </row>
    <row r="148" spans="1:61" ht="28.5" customHeight="1">
      <c r="A148" s="80">
        <v>30</v>
      </c>
      <c r="B148" s="133" t="s">
        <v>18</v>
      </c>
      <c r="C148" s="31" t="s">
        <v>1349</v>
      </c>
      <c r="D148" s="39">
        <v>14988.62</v>
      </c>
      <c r="E148" s="153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AA148" s="69"/>
      <c r="AB148" s="69"/>
      <c r="AC148" s="69"/>
      <c r="AD148" s="69"/>
      <c r="AE148" s="107"/>
      <c r="AF148" s="69"/>
      <c r="AG148" s="69"/>
      <c r="AH148" s="69"/>
      <c r="AI148" s="69"/>
      <c r="AJ148" s="69"/>
      <c r="AK148" s="69"/>
      <c r="AL148" s="107"/>
      <c r="AM148" s="69"/>
      <c r="AN148" s="69"/>
      <c r="AO148" s="69"/>
      <c r="AP148" s="69"/>
      <c r="AQ148" s="69"/>
      <c r="AR148" s="69"/>
      <c r="AS148" s="69"/>
      <c r="AT148" s="69"/>
      <c r="BI148" s="106"/>
    </row>
    <row r="149" spans="1:61" ht="23.25" customHeight="1">
      <c r="A149" s="285" t="s">
        <v>2284</v>
      </c>
      <c r="B149" s="286"/>
      <c r="C149" s="287"/>
      <c r="D149" s="288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Z149" s="69"/>
      <c r="AA149" s="69"/>
      <c r="AB149" s="69"/>
      <c r="AC149" s="69"/>
      <c r="AD149" s="69"/>
      <c r="AE149" s="107"/>
      <c r="AF149" s="69"/>
      <c r="AG149" s="69"/>
      <c r="AH149" s="69"/>
      <c r="AI149" s="69"/>
      <c r="AJ149" s="69"/>
      <c r="AK149" s="69"/>
      <c r="AL149" s="107"/>
      <c r="AM149" s="69"/>
      <c r="AN149" s="69"/>
      <c r="AO149" s="69"/>
      <c r="AP149" s="69"/>
      <c r="AQ149" s="69"/>
      <c r="AR149" s="69"/>
      <c r="AS149" s="69"/>
      <c r="AT149" s="69"/>
      <c r="AU149" s="69"/>
      <c r="AV149" s="69"/>
      <c r="AW149" s="69"/>
      <c r="AX149" s="69"/>
      <c r="AY149" s="69"/>
      <c r="AZ149" s="69"/>
      <c r="BA149" s="69"/>
    </row>
    <row r="150" spans="1:61" ht="23.25" customHeight="1">
      <c r="A150" s="282" t="s">
        <v>1915</v>
      </c>
      <c r="B150" s="283"/>
      <c r="C150" s="283"/>
      <c r="D150" s="284"/>
      <c r="E150" s="110"/>
      <c r="F150" s="110"/>
      <c r="G150" s="110"/>
      <c r="H150" s="110"/>
      <c r="I150" s="110"/>
      <c r="J150" s="110"/>
      <c r="K150" s="110"/>
      <c r="L150" s="110"/>
      <c r="M150" s="110"/>
      <c r="N150" s="110"/>
      <c r="O150" s="110"/>
      <c r="Z150" s="69"/>
      <c r="AA150" s="69"/>
      <c r="AB150" s="69"/>
      <c r="AC150" s="69"/>
      <c r="AD150" s="69"/>
      <c r="AE150" s="107"/>
      <c r="AF150" s="69"/>
      <c r="AG150" s="69"/>
      <c r="AH150" s="69"/>
      <c r="AI150" s="69"/>
      <c r="AJ150" s="69"/>
      <c r="AK150" s="69"/>
      <c r="AL150" s="107"/>
      <c r="AM150" s="69"/>
      <c r="AN150" s="69"/>
      <c r="AO150" s="69"/>
      <c r="AP150" s="69"/>
      <c r="AQ150" s="69"/>
      <c r="AR150" s="69"/>
      <c r="AS150" s="69"/>
      <c r="AT150" s="69"/>
      <c r="AU150" s="69"/>
      <c r="AV150" s="69"/>
      <c r="AW150" s="69"/>
      <c r="AX150" s="69"/>
      <c r="AY150" s="69"/>
      <c r="AZ150" s="69"/>
      <c r="BA150" s="69"/>
    </row>
    <row r="151" spans="1:61" ht="25.5" customHeight="1">
      <c r="A151" s="80">
        <v>29</v>
      </c>
      <c r="B151" s="133" t="s">
        <v>61</v>
      </c>
      <c r="C151" s="138" t="s">
        <v>2226</v>
      </c>
      <c r="D151" s="39">
        <v>1459.96</v>
      </c>
      <c r="E151" s="110"/>
      <c r="F151" s="110"/>
      <c r="G151" s="110"/>
      <c r="H151" s="110"/>
      <c r="I151" s="110"/>
      <c r="J151" s="110"/>
      <c r="K151" s="110"/>
      <c r="L151" s="110"/>
      <c r="M151" s="110"/>
      <c r="N151" s="110"/>
      <c r="O151" s="110"/>
      <c r="Z151" s="69"/>
      <c r="AA151" s="69"/>
      <c r="AB151" s="69"/>
      <c r="AC151" s="69"/>
      <c r="AD151" s="69"/>
      <c r="AE151" s="107"/>
      <c r="AF151" s="69"/>
      <c r="AG151" s="69"/>
      <c r="AH151" s="69"/>
      <c r="AI151" s="69"/>
      <c r="AJ151" s="69"/>
      <c r="AK151" s="69"/>
      <c r="AL151" s="107"/>
      <c r="AM151" s="69"/>
      <c r="AN151" s="69"/>
      <c r="AO151" s="69"/>
      <c r="AP151" s="69"/>
      <c r="AQ151" s="69"/>
      <c r="AR151" s="69"/>
      <c r="AS151" s="69"/>
      <c r="AT151" s="69"/>
      <c r="AU151" s="69"/>
      <c r="AV151" s="69"/>
      <c r="AW151" s="69"/>
      <c r="AX151" s="69"/>
      <c r="AY151" s="69"/>
      <c r="AZ151" s="69"/>
      <c r="BA151" s="69"/>
    </row>
    <row r="152" spans="1:61" ht="25.5" customHeight="1">
      <c r="A152" s="80">
        <v>29</v>
      </c>
      <c r="B152" s="133" t="s">
        <v>1</v>
      </c>
      <c r="C152" s="138" t="s">
        <v>2226</v>
      </c>
      <c r="D152" s="39">
        <v>1114.19</v>
      </c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Z152" s="69"/>
      <c r="AA152" s="69"/>
      <c r="AB152" s="69"/>
      <c r="AC152" s="69"/>
      <c r="AD152" s="69"/>
      <c r="AE152" s="107"/>
      <c r="AF152" s="69"/>
      <c r="AG152" s="69"/>
      <c r="AH152" s="69"/>
      <c r="AI152" s="69"/>
      <c r="AJ152" s="69"/>
      <c r="AK152" s="69"/>
      <c r="AL152" s="107"/>
      <c r="AM152" s="69"/>
      <c r="AN152" s="69"/>
      <c r="AO152" s="69"/>
      <c r="AP152" s="69"/>
      <c r="AQ152" s="69"/>
      <c r="AR152" s="69"/>
      <c r="AS152" s="69"/>
      <c r="AT152" s="69"/>
      <c r="AU152" s="69"/>
      <c r="AV152" s="69"/>
      <c r="AW152" s="69"/>
      <c r="AX152" s="69"/>
      <c r="AY152" s="69"/>
      <c r="AZ152" s="69"/>
      <c r="BA152" s="69"/>
    </row>
    <row r="153" spans="1:61" ht="25.5" customHeight="1">
      <c r="A153" s="80">
        <v>29</v>
      </c>
      <c r="B153" s="133" t="s">
        <v>2</v>
      </c>
      <c r="C153" s="138" t="s">
        <v>2226</v>
      </c>
      <c r="D153" s="39">
        <v>1045.8499999999999</v>
      </c>
      <c r="E153" s="110"/>
      <c r="F153" s="110"/>
      <c r="G153" s="110"/>
      <c r="H153" s="110"/>
      <c r="I153" s="110"/>
      <c r="J153" s="110"/>
      <c r="K153" s="110"/>
      <c r="L153" s="110"/>
      <c r="M153" s="110"/>
      <c r="N153" s="110"/>
      <c r="O153" s="110"/>
      <c r="Z153" s="69"/>
      <c r="AA153" s="69"/>
      <c r="AB153" s="69"/>
      <c r="AC153" s="69"/>
      <c r="AD153" s="69"/>
      <c r="AE153" s="107"/>
      <c r="AF153" s="69"/>
      <c r="AG153" s="69"/>
      <c r="AH153" s="69"/>
      <c r="AI153" s="69"/>
      <c r="AJ153" s="69"/>
      <c r="AK153" s="69"/>
      <c r="AL153" s="107"/>
      <c r="AM153" s="69"/>
      <c r="AN153" s="69"/>
      <c r="AO153" s="69"/>
      <c r="AP153" s="69"/>
      <c r="AQ153" s="69"/>
      <c r="AR153" s="69"/>
      <c r="AS153" s="69"/>
      <c r="AT153" s="69"/>
      <c r="AU153" s="69"/>
      <c r="AV153" s="69"/>
      <c r="AW153" s="69"/>
      <c r="AX153" s="69"/>
      <c r="AY153" s="69"/>
      <c r="AZ153" s="69"/>
      <c r="BA153" s="69"/>
    </row>
    <row r="154" spans="1:61" ht="25.5" customHeight="1">
      <c r="A154" s="303" t="s">
        <v>1916</v>
      </c>
      <c r="B154" s="304"/>
      <c r="C154" s="304"/>
      <c r="D154" s="305"/>
      <c r="E154" s="110"/>
      <c r="F154" s="110"/>
      <c r="G154" s="110"/>
      <c r="H154" s="110"/>
      <c r="I154" s="110"/>
      <c r="J154" s="110"/>
      <c r="K154" s="110"/>
      <c r="L154" s="110"/>
      <c r="M154" s="110"/>
      <c r="N154" s="110"/>
      <c r="O154" s="110"/>
      <c r="Z154" s="69"/>
      <c r="AA154" s="69"/>
      <c r="AB154" s="69"/>
      <c r="AC154" s="69"/>
      <c r="AD154" s="69"/>
      <c r="AE154" s="107"/>
      <c r="AF154" s="69"/>
      <c r="AG154" s="69"/>
      <c r="AH154" s="69"/>
      <c r="AI154" s="69"/>
      <c r="AJ154" s="69"/>
      <c r="AK154" s="69"/>
      <c r="AL154" s="107"/>
      <c r="AM154" s="69"/>
      <c r="AN154" s="69"/>
      <c r="AO154" s="69"/>
      <c r="AP154" s="69"/>
      <c r="AQ154" s="69"/>
      <c r="AR154" s="69"/>
      <c r="AS154" s="69"/>
      <c r="AT154" s="69"/>
      <c r="AU154" s="69"/>
      <c r="AV154" s="69"/>
      <c r="AW154" s="69"/>
      <c r="AX154" s="69"/>
      <c r="AY154" s="69"/>
      <c r="AZ154" s="69"/>
      <c r="BA154" s="69"/>
    </row>
    <row r="155" spans="1:61" ht="25.5" customHeight="1">
      <c r="A155" s="80">
        <v>30</v>
      </c>
      <c r="B155" s="133" t="s">
        <v>61</v>
      </c>
      <c r="C155" s="31" t="s">
        <v>1349</v>
      </c>
      <c r="D155" s="39">
        <v>10170.43</v>
      </c>
      <c r="E155" s="110"/>
      <c r="F155" s="110"/>
      <c r="G155" s="110"/>
      <c r="H155" s="110"/>
      <c r="I155" s="110"/>
      <c r="J155" s="110"/>
      <c r="K155" s="110"/>
      <c r="L155" s="110"/>
      <c r="M155" s="110"/>
      <c r="N155" s="110"/>
      <c r="O155" s="110"/>
      <c r="Z155" s="69"/>
      <c r="AA155" s="69"/>
      <c r="AB155" s="69"/>
      <c r="AC155" s="69"/>
      <c r="AD155" s="69"/>
      <c r="AE155" s="107"/>
      <c r="AF155" s="69"/>
      <c r="AG155" s="69"/>
      <c r="AH155" s="69"/>
      <c r="AI155" s="69"/>
      <c r="AJ155" s="69"/>
      <c r="AK155" s="69"/>
      <c r="AL155" s="107"/>
      <c r="AM155" s="69"/>
      <c r="AN155" s="69"/>
      <c r="AO155" s="69"/>
      <c r="AP155" s="69"/>
      <c r="AQ155" s="69"/>
      <c r="AR155" s="69"/>
      <c r="AS155" s="69"/>
      <c r="AT155" s="69"/>
      <c r="AU155" s="69"/>
      <c r="AV155" s="69"/>
      <c r="AW155" s="69"/>
      <c r="AX155" s="69"/>
      <c r="AY155" s="69"/>
      <c r="AZ155" s="69"/>
      <c r="BA155" s="69"/>
    </row>
    <row r="156" spans="1:61" ht="25.5" customHeight="1">
      <c r="A156" s="80">
        <v>30</v>
      </c>
      <c r="B156" s="133" t="s">
        <v>1</v>
      </c>
      <c r="C156" s="31" t="s">
        <v>1349</v>
      </c>
      <c r="D156" s="39">
        <v>7761.75</v>
      </c>
      <c r="E156" s="110"/>
      <c r="F156" s="110"/>
      <c r="G156" s="110"/>
      <c r="H156" s="110"/>
      <c r="I156" s="110"/>
      <c r="J156" s="110"/>
      <c r="K156" s="110"/>
      <c r="L156" s="110"/>
      <c r="M156" s="110"/>
      <c r="N156" s="110"/>
      <c r="O156" s="110"/>
      <c r="Z156" s="69"/>
      <c r="AA156" s="69"/>
      <c r="AB156" s="69"/>
      <c r="AC156" s="69"/>
      <c r="AD156" s="69"/>
      <c r="AE156" s="107"/>
      <c r="AF156" s="69"/>
      <c r="AG156" s="69"/>
      <c r="AH156" s="69"/>
      <c r="AI156" s="69"/>
      <c r="AJ156" s="69"/>
      <c r="AK156" s="69"/>
      <c r="AL156" s="107"/>
      <c r="AM156" s="69"/>
      <c r="AN156" s="69"/>
      <c r="AO156" s="69"/>
      <c r="AP156" s="69"/>
      <c r="AQ156" s="69"/>
      <c r="AR156" s="69"/>
      <c r="AS156" s="69"/>
      <c r="AT156" s="69"/>
      <c r="AU156" s="69"/>
      <c r="AV156" s="69"/>
      <c r="AW156" s="69"/>
      <c r="AX156" s="69"/>
      <c r="AY156" s="69"/>
      <c r="AZ156" s="69"/>
      <c r="BA156" s="69"/>
    </row>
    <row r="157" spans="1:61" ht="25.5" customHeight="1" thickBot="1">
      <c r="A157" s="163">
        <v>30</v>
      </c>
      <c r="B157" s="190" t="s">
        <v>2</v>
      </c>
      <c r="C157" s="191" t="s">
        <v>1349</v>
      </c>
      <c r="D157" s="192">
        <v>7285.64</v>
      </c>
      <c r="E157" s="110"/>
      <c r="F157" s="110"/>
      <c r="G157" s="110"/>
      <c r="H157" s="110"/>
      <c r="I157" s="110"/>
      <c r="J157" s="110"/>
      <c r="K157" s="110"/>
      <c r="L157" s="110"/>
      <c r="M157" s="110"/>
      <c r="N157" s="110"/>
      <c r="O157" s="110"/>
      <c r="Z157" s="69"/>
      <c r="AA157" s="69"/>
      <c r="AB157" s="69"/>
      <c r="AC157" s="69"/>
      <c r="AD157" s="69"/>
      <c r="AE157" s="107"/>
      <c r="AF157" s="69"/>
      <c r="AG157" s="69"/>
      <c r="AH157" s="69"/>
      <c r="AI157" s="69"/>
      <c r="AJ157" s="69"/>
      <c r="AK157" s="69"/>
      <c r="AL157" s="107"/>
      <c r="AM157" s="69"/>
      <c r="AN157" s="69"/>
      <c r="AO157" s="69"/>
      <c r="AP157" s="69"/>
      <c r="AQ157" s="69"/>
      <c r="AR157" s="69"/>
      <c r="AS157" s="69"/>
      <c r="AT157" s="69"/>
      <c r="AU157" s="69"/>
      <c r="AV157" s="69"/>
      <c r="AW157" s="69"/>
      <c r="AX157" s="69"/>
      <c r="AY157" s="69"/>
      <c r="AZ157" s="69"/>
      <c r="BA157" s="69"/>
    </row>
    <row r="158" spans="1:61" ht="38.25" customHeight="1">
      <c r="A158" s="332" t="s">
        <v>2275</v>
      </c>
      <c r="B158" s="333"/>
      <c r="C158" s="333"/>
      <c r="D158" s="334"/>
      <c r="E158" s="110"/>
      <c r="F158" s="110"/>
      <c r="G158" s="110"/>
      <c r="H158" s="110"/>
      <c r="I158" s="110"/>
      <c r="J158" s="110"/>
      <c r="K158" s="110"/>
      <c r="L158" s="110"/>
      <c r="M158" s="110"/>
      <c r="N158" s="110"/>
      <c r="O158" s="110"/>
      <c r="Z158" s="69"/>
      <c r="AA158" s="69"/>
      <c r="AB158" s="69"/>
      <c r="AC158" s="69"/>
      <c r="AD158" s="69"/>
      <c r="AE158" s="107"/>
      <c r="AF158" s="69"/>
      <c r="AG158" s="69"/>
      <c r="AH158" s="69"/>
      <c r="AI158" s="69"/>
      <c r="AJ158" s="69"/>
      <c r="AK158" s="69"/>
      <c r="AL158" s="107"/>
      <c r="AM158" s="69"/>
      <c r="AN158" s="69"/>
      <c r="AO158" s="69"/>
      <c r="AP158" s="69"/>
      <c r="AQ158" s="69"/>
      <c r="AR158" s="69"/>
      <c r="AS158" s="69"/>
      <c r="AT158" s="69"/>
      <c r="AU158" s="69"/>
      <c r="AV158" s="69"/>
      <c r="AW158" s="69"/>
      <c r="AX158" s="69"/>
      <c r="AY158" s="69"/>
      <c r="AZ158" s="69"/>
      <c r="BA158" s="69"/>
    </row>
    <row r="159" spans="1:61" ht="23.25" customHeight="1">
      <c r="A159" s="282" t="s">
        <v>1915</v>
      </c>
      <c r="B159" s="283"/>
      <c r="C159" s="283"/>
      <c r="D159" s="284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  <c r="Z159" s="69"/>
      <c r="AA159" s="69"/>
      <c r="AB159" s="69"/>
      <c r="AC159" s="69"/>
      <c r="AD159" s="69"/>
      <c r="AE159" s="107"/>
      <c r="AF159" s="69"/>
      <c r="AG159" s="69"/>
      <c r="AH159" s="69"/>
      <c r="AI159" s="69"/>
      <c r="AJ159" s="69"/>
      <c r="AK159" s="69"/>
      <c r="AL159" s="107"/>
      <c r="AM159" s="69"/>
      <c r="AN159" s="69"/>
      <c r="AO159" s="69"/>
      <c r="AP159" s="69"/>
      <c r="AQ159" s="69"/>
      <c r="AR159" s="69"/>
      <c r="AS159" s="69"/>
      <c r="AT159" s="69"/>
      <c r="AU159" s="69"/>
      <c r="AV159" s="69"/>
      <c r="AW159" s="69"/>
      <c r="AX159" s="69"/>
      <c r="AY159" s="69"/>
      <c r="AZ159" s="69"/>
      <c r="BA159" s="69"/>
    </row>
    <row r="160" spans="1:61" ht="24" customHeight="1">
      <c r="A160" s="80">
        <v>29</v>
      </c>
      <c r="B160" s="167" t="s">
        <v>61</v>
      </c>
      <c r="C160" s="138" t="s">
        <v>2248</v>
      </c>
      <c r="D160" s="177">
        <v>1459.96</v>
      </c>
      <c r="E160" s="110"/>
      <c r="F160" s="110"/>
      <c r="G160" s="110"/>
      <c r="H160" s="110"/>
      <c r="I160" s="110"/>
      <c r="J160" s="110"/>
      <c r="K160" s="110"/>
      <c r="L160" s="110"/>
      <c r="M160" s="110"/>
      <c r="N160" s="110"/>
      <c r="O160" s="110"/>
      <c r="Z160" s="69"/>
      <c r="AA160" s="69"/>
      <c r="AB160" s="69"/>
      <c r="AC160" s="69"/>
      <c r="AD160" s="69"/>
      <c r="AE160" s="107"/>
      <c r="AF160" s="69"/>
      <c r="AG160" s="69"/>
      <c r="AH160" s="69"/>
      <c r="AI160" s="69"/>
      <c r="AJ160" s="69"/>
      <c r="AK160" s="69"/>
      <c r="AL160" s="107"/>
      <c r="AM160" s="69"/>
      <c r="AN160" s="69"/>
      <c r="AO160" s="69"/>
      <c r="AP160" s="69"/>
      <c r="AQ160" s="69"/>
      <c r="AR160" s="69"/>
      <c r="AS160" s="69"/>
      <c r="AT160" s="69"/>
      <c r="AU160" s="69"/>
      <c r="AV160" s="69"/>
      <c r="AW160" s="69"/>
      <c r="AX160" s="69"/>
      <c r="AY160" s="69"/>
      <c r="AZ160" s="69"/>
      <c r="BA160" s="69"/>
    </row>
    <row r="161" spans="1:53" ht="24" customHeight="1">
      <c r="A161" s="80">
        <v>29</v>
      </c>
      <c r="B161" s="167" t="s">
        <v>8</v>
      </c>
      <c r="C161" s="138" t="s">
        <v>2248</v>
      </c>
      <c r="D161" s="177">
        <v>1045.8499999999999</v>
      </c>
      <c r="E161" s="110"/>
      <c r="F161" s="110"/>
      <c r="G161" s="110"/>
      <c r="H161" s="110"/>
      <c r="I161" s="110"/>
      <c r="J161" s="110"/>
      <c r="K161" s="110"/>
      <c r="L161" s="110"/>
      <c r="M161" s="110"/>
      <c r="N161" s="110"/>
      <c r="O161" s="110"/>
      <c r="Z161" s="69"/>
      <c r="AA161" s="69"/>
      <c r="AB161" s="69"/>
      <c r="AC161" s="69"/>
      <c r="AD161" s="69"/>
      <c r="AE161" s="107"/>
      <c r="AF161" s="69"/>
      <c r="AG161" s="69"/>
      <c r="AH161" s="69"/>
      <c r="AI161" s="69"/>
      <c r="AJ161" s="69"/>
      <c r="AK161" s="69"/>
      <c r="AL161" s="107"/>
      <c r="AM161" s="69"/>
      <c r="AN161" s="69"/>
      <c r="AO161" s="69"/>
      <c r="AP161" s="69"/>
      <c r="AQ161" s="69"/>
      <c r="AR161" s="69"/>
      <c r="AS161" s="69"/>
      <c r="AT161" s="69"/>
      <c r="AU161" s="69"/>
      <c r="AV161" s="69"/>
      <c r="AW161" s="69"/>
      <c r="AX161" s="69"/>
      <c r="AY161" s="69"/>
      <c r="AZ161" s="69"/>
      <c r="BA161" s="69"/>
    </row>
    <row r="162" spans="1:53" ht="24" customHeight="1">
      <c r="A162" s="80">
        <v>29</v>
      </c>
      <c r="B162" s="167" t="s">
        <v>117</v>
      </c>
      <c r="C162" s="138" t="s">
        <v>2248</v>
      </c>
      <c r="D162" s="177">
        <v>1114.19</v>
      </c>
      <c r="E162" s="110"/>
      <c r="F162" s="110"/>
      <c r="G162" s="110"/>
      <c r="H162" s="110"/>
      <c r="I162" s="110"/>
      <c r="J162" s="110"/>
      <c r="K162" s="110"/>
      <c r="L162" s="110"/>
      <c r="M162" s="110"/>
      <c r="N162" s="110"/>
      <c r="O162" s="110"/>
      <c r="Z162" s="69"/>
      <c r="AA162" s="69"/>
      <c r="AB162" s="69"/>
      <c r="AC162" s="69"/>
      <c r="AD162" s="69"/>
      <c r="AE162" s="107"/>
      <c r="AF162" s="69"/>
      <c r="AG162" s="69"/>
      <c r="AH162" s="69"/>
      <c r="AI162" s="69"/>
      <c r="AJ162" s="69"/>
      <c r="AK162" s="69"/>
      <c r="AL162" s="107"/>
      <c r="AM162" s="69"/>
      <c r="AN162" s="69"/>
      <c r="AO162" s="69"/>
      <c r="AP162" s="69"/>
      <c r="AQ162" s="69"/>
      <c r="AR162" s="69"/>
      <c r="AS162" s="69"/>
      <c r="AT162" s="69"/>
      <c r="AU162" s="69"/>
      <c r="AV162" s="69"/>
      <c r="AW162" s="69"/>
      <c r="AX162" s="69"/>
      <c r="AY162" s="69"/>
      <c r="AZ162" s="69"/>
      <c r="BA162" s="69"/>
    </row>
    <row r="163" spans="1:53" ht="24" customHeight="1">
      <c r="A163" s="80">
        <v>29</v>
      </c>
      <c r="B163" s="167" t="s">
        <v>3</v>
      </c>
      <c r="C163" s="138" t="s">
        <v>2248</v>
      </c>
      <c r="D163" s="177">
        <v>1240.74</v>
      </c>
      <c r="E163" s="110"/>
      <c r="F163" s="110"/>
      <c r="G163" s="110"/>
      <c r="H163" s="110"/>
      <c r="I163" s="110"/>
      <c r="J163" s="110"/>
      <c r="K163" s="110"/>
      <c r="L163" s="110"/>
      <c r="M163" s="110"/>
      <c r="N163" s="110"/>
      <c r="O163" s="110"/>
      <c r="Z163" s="69"/>
      <c r="AA163" s="69"/>
      <c r="AB163" s="69"/>
      <c r="AC163" s="69"/>
      <c r="AD163" s="69"/>
      <c r="AE163" s="107"/>
      <c r="AF163" s="69"/>
      <c r="AG163" s="69"/>
      <c r="AH163" s="69"/>
      <c r="AI163" s="69"/>
      <c r="AJ163" s="69"/>
      <c r="AK163" s="69"/>
      <c r="AL163" s="107"/>
      <c r="AM163" s="69"/>
      <c r="AN163" s="69"/>
      <c r="AO163" s="69"/>
      <c r="AP163" s="69"/>
      <c r="AQ163" s="69"/>
      <c r="AR163" s="69"/>
      <c r="AS163" s="69"/>
      <c r="AT163" s="69"/>
      <c r="AU163" s="69"/>
      <c r="AV163" s="69"/>
      <c r="AW163" s="69"/>
      <c r="AX163" s="69"/>
      <c r="AY163" s="69"/>
      <c r="AZ163" s="69"/>
      <c r="BA163" s="69"/>
    </row>
    <row r="164" spans="1:53" ht="24" customHeight="1">
      <c r="A164" s="80">
        <v>29</v>
      </c>
      <c r="B164" s="167" t="s">
        <v>2039</v>
      </c>
      <c r="C164" s="138" t="s">
        <v>2248</v>
      </c>
      <c r="D164" s="177">
        <v>868.32</v>
      </c>
      <c r="E164" s="110"/>
      <c r="F164" s="110"/>
      <c r="G164" s="110"/>
      <c r="H164" s="110"/>
      <c r="I164" s="110"/>
      <c r="J164" s="110"/>
      <c r="K164" s="110"/>
      <c r="L164" s="110"/>
      <c r="M164" s="110"/>
      <c r="N164" s="110"/>
      <c r="O164" s="110"/>
      <c r="Z164" s="69"/>
      <c r="AA164" s="69"/>
      <c r="AB164" s="69"/>
      <c r="AC164" s="69"/>
      <c r="AD164" s="69"/>
      <c r="AE164" s="107"/>
      <c r="AF164" s="69"/>
      <c r="AG164" s="69"/>
      <c r="AH164" s="69"/>
      <c r="AI164" s="69"/>
      <c r="AJ164" s="69"/>
      <c r="AK164" s="69"/>
      <c r="AL164" s="107"/>
      <c r="AM164" s="69"/>
      <c r="AN164" s="69"/>
      <c r="AO164" s="69"/>
      <c r="AP164" s="69"/>
      <c r="AQ164" s="69"/>
      <c r="AR164" s="69"/>
      <c r="AS164" s="69"/>
      <c r="AT164" s="69"/>
      <c r="AU164" s="69"/>
      <c r="AV164" s="69"/>
      <c r="AW164" s="69"/>
      <c r="AX164" s="69"/>
      <c r="AY164" s="69"/>
      <c r="AZ164" s="69"/>
      <c r="BA164" s="69"/>
    </row>
    <row r="165" spans="1:53" ht="24" customHeight="1">
      <c r="A165" s="80">
        <v>29</v>
      </c>
      <c r="B165" s="133" t="s">
        <v>13</v>
      </c>
      <c r="C165" s="138" t="s">
        <v>2226</v>
      </c>
      <c r="D165" s="39">
        <v>744.34</v>
      </c>
      <c r="E165" s="110"/>
      <c r="F165" s="110"/>
      <c r="G165" s="110"/>
      <c r="H165" s="110"/>
      <c r="I165" s="110"/>
      <c r="J165" s="110"/>
      <c r="K165" s="110"/>
      <c r="L165" s="110"/>
      <c r="M165" s="110"/>
      <c r="N165" s="110"/>
      <c r="O165" s="110"/>
      <c r="Z165" s="69"/>
      <c r="AA165" s="69"/>
      <c r="AB165" s="69"/>
      <c r="AC165" s="69"/>
      <c r="AD165" s="69"/>
      <c r="AE165" s="107"/>
      <c r="AF165" s="69"/>
      <c r="AG165" s="69"/>
      <c r="AH165" s="69"/>
      <c r="AI165" s="69"/>
      <c r="AJ165" s="69"/>
      <c r="AK165" s="69"/>
      <c r="AL165" s="107"/>
      <c r="AM165" s="69"/>
      <c r="AN165" s="69"/>
      <c r="AO165" s="69"/>
      <c r="AP165" s="69"/>
      <c r="AQ165" s="69"/>
      <c r="AR165" s="69"/>
      <c r="AS165" s="69"/>
      <c r="AT165" s="69"/>
      <c r="AU165" s="69"/>
      <c r="AV165" s="69"/>
      <c r="AW165" s="69"/>
      <c r="AX165" s="69"/>
      <c r="AY165" s="69"/>
      <c r="AZ165" s="69"/>
      <c r="BA165" s="69"/>
    </row>
    <row r="166" spans="1:53" ht="24" customHeight="1">
      <c r="A166" s="80">
        <v>29</v>
      </c>
      <c r="B166" s="133" t="s">
        <v>2</v>
      </c>
      <c r="C166" s="138" t="s">
        <v>2248</v>
      </c>
      <c r="D166" s="39">
        <v>1045.8499999999999</v>
      </c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Z166" s="69"/>
      <c r="AA166" s="69"/>
      <c r="AB166" s="69"/>
      <c r="AC166" s="69"/>
      <c r="AD166" s="69"/>
      <c r="AE166" s="107"/>
      <c r="AF166" s="69"/>
      <c r="AG166" s="69"/>
      <c r="AH166" s="69"/>
      <c r="AI166" s="69"/>
      <c r="AJ166" s="69"/>
      <c r="AK166" s="69"/>
      <c r="AL166" s="107"/>
      <c r="AM166" s="69"/>
      <c r="AN166" s="69"/>
      <c r="AO166" s="69"/>
      <c r="AP166" s="69"/>
      <c r="AQ166" s="69"/>
      <c r="AR166" s="69"/>
      <c r="AS166" s="69"/>
      <c r="AT166" s="69"/>
      <c r="AU166" s="69"/>
      <c r="AV166" s="69"/>
      <c r="AW166" s="69"/>
      <c r="AX166" s="69"/>
      <c r="AY166" s="69"/>
      <c r="AZ166" s="69"/>
      <c r="BA166" s="69"/>
    </row>
    <row r="167" spans="1:53" ht="24" customHeight="1">
      <c r="A167" s="80">
        <v>29</v>
      </c>
      <c r="B167" s="167" t="s">
        <v>16</v>
      </c>
      <c r="C167" s="138" t="s">
        <v>2248</v>
      </c>
      <c r="D167" s="177">
        <v>901.58</v>
      </c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  <c r="Z167" s="69"/>
      <c r="AA167" s="69"/>
      <c r="AB167" s="69"/>
      <c r="AC167" s="69"/>
      <c r="AD167" s="69"/>
      <c r="AE167" s="107"/>
      <c r="AF167" s="69"/>
      <c r="AG167" s="69"/>
      <c r="AH167" s="69"/>
      <c r="AI167" s="69"/>
      <c r="AJ167" s="69"/>
      <c r="AK167" s="69"/>
      <c r="AL167" s="107"/>
      <c r="AM167" s="69"/>
      <c r="AN167" s="69"/>
      <c r="AO167" s="69"/>
      <c r="AP167" s="69"/>
      <c r="AQ167" s="69"/>
      <c r="AR167" s="69"/>
      <c r="AS167" s="69"/>
      <c r="AT167" s="69"/>
      <c r="AU167" s="69"/>
      <c r="AV167" s="69"/>
      <c r="AW167" s="69"/>
      <c r="AX167" s="69"/>
      <c r="AY167" s="69"/>
      <c r="AZ167" s="69"/>
      <c r="BA167" s="69"/>
    </row>
    <row r="168" spans="1:53" ht="24" customHeight="1">
      <c r="A168" s="80">
        <v>29</v>
      </c>
      <c r="B168" s="167" t="s">
        <v>6</v>
      </c>
      <c r="C168" s="138" t="s">
        <v>2248</v>
      </c>
      <c r="D168" s="177">
        <v>1114.19</v>
      </c>
      <c r="E168" s="110"/>
      <c r="F168" s="110"/>
      <c r="G168" s="110"/>
      <c r="H168" s="110"/>
      <c r="I168" s="110"/>
      <c r="J168" s="110"/>
      <c r="K168" s="110"/>
      <c r="L168" s="110"/>
      <c r="M168" s="110"/>
      <c r="N168" s="110"/>
      <c r="O168" s="110"/>
      <c r="Z168" s="69"/>
      <c r="AA168" s="69"/>
      <c r="AB168" s="69"/>
      <c r="AC168" s="69"/>
      <c r="AD168" s="69"/>
      <c r="AE168" s="107"/>
      <c r="AF168" s="69"/>
      <c r="AG168" s="69"/>
      <c r="AH168" s="69"/>
      <c r="AI168" s="69"/>
      <c r="AJ168" s="69"/>
      <c r="AK168" s="69"/>
      <c r="AL168" s="107"/>
      <c r="AM168" s="69"/>
      <c r="AN168" s="69"/>
      <c r="AO168" s="69"/>
      <c r="AP168" s="69"/>
      <c r="AQ168" s="69"/>
      <c r="AR168" s="69"/>
      <c r="AS168" s="69"/>
      <c r="AT168" s="69"/>
      <c r="AU168" s="69"/>
      <c r="AV168" s="69"/>
      <c r="AW168" s="69"/>
      <c r="AX168" s="69"/>
      <c r="AY168" s="69"/>
      <c r="AZ168" s="69"/>
      <c r="BA168" s="69"/>
    </row>
    <row r="169" spans="1:53" ht="24" customHeight="1">
      <c r="A169" s="80">
        <v>29</v>
      </c>
      <c r="B169" s="167" t="s">
        <v>18</v>
      </c>
      <c r="C169" s="138" t="s">
        <v>2248</v>
      </c>
      <c r="D169" s="39">
        <v>2151.6</v>
      </c>
      <c r="E169" s="110"/>
      <c r="F169" s="110"/>
      <c r="G169" s="110"/>
      <c r="H169" s="110"/>
      <c r="I169" s="110"/>
      <c r="J169" s="110"/>
      <c r="K169" s="110"/>
      <c r="L169" s="110"/>
      <c r="M169" s="110"/>
      <c r="N169" s="110"/>
      <c r="O169" s="110"/>
      <c r="Z169" s="69"/>
      <c r="AA169" s="69"/>
      <c r="AB169" s="69"/>
      <c r="AC169" s="69"/>
      <c r="AD169" s="69"/>
      <c r="AE169" s="107"/>
      <c r="AF169" s="69"/>
      <c r="AG169" s="69"/>
      <c r="AH169" s="69"/>
      <c r="AI169" s="69"/>
      <c r="AJ169" s="69"/>
      <c r="AK169" s="69"/>
      <c r="AL169" s="107"/>
      <c r="AM169" s="69"/>
      <c r="AN169" s="69"/>
      <c r="AO169" s="69"/>
      <c r="AP169" s="69"/>
      <c r="AQ169" s="69"/>
      <c r="AR169" s="69"/>
      <c r="AS169" s="69"/>
      <c r="AT169" s="69"/>
      <c r="AU169" s="69"/>
      <c r="AV169" s="69"/>
      <c r="AW169" s="69"/>
      <c r="AX169" s="69"/>
      <c r="AY169" s="69"/>
      <c r="AZ169" s="69"/>
      <c r="BA169" s="69"/>
    </row>
    <row r="170" spans="1:53" ht="24.75" customHeight="1">
      <c r="A170" s="282" t="s">
        <v>1916</v>
      </c>
      <c r="B170" s="283"/>
      <c r="C170" s="283"/>
      <c r="D170" s="284"/>
      <c r="E170" s="110"/>
      <c r="F170" s="110"/>
      <c r="G170" s="110"/>
      <c r="H170" s="110"/>
      <c r="I170" s="110"/>
      <c r="J170" s="110"/>
      <c r="K170" s="110"/>
      <c r="L170" s="110"/>
      <c r="M170" s="110"/>
      <c r="N170" s="110"/>
      <c r="O170" s="110"/>
      <c r="Z170" s="69"/>
      <c r="AA170" s="69"/>
      <c r="AB170" s="69"/>
      <c r="AC170" s="69"/>
      <c r="AD170" s="69"/>
      <c r="AE170" s="107"/>
      <c r="AF170" s="69"/>
      <c r="AG170" s="69"/>
      <c r="AH170" s="69"/>
      <c r="AI170" s="69"/>
      <c r="AJ170" s="69"/>
      <c r="AK170" s="69"/>
      <c r="AL170" s="107"/>
      <c r="AM170" s="69"/>
      <c r="AN170" s="69"/>
      <c r="AO170" s="69"/>
      <c r="AP170" s="69"/>
      <c r="AQ170" s="69"/>
      <c r="AR170" s="69"/>
      <c r="AS170" s="69"/>
      <c r="AT170" s="69"/>
      <c r="AU170" s="69"/>
      <c r="AV170" s="69"/>
      <c r="AW170" s="69"/>
      <c r="AX170" s="69"/>
      <c r="AY170" s="69"/>
      <c r="AZ170" s="69"/>
      <c r="BA170" s="69"/>
    </row>
    <row r="171" spans="1:53" ht="26.25" customHeight="1">
      <c r="A171" s="59">
        <v>30</v>
      </c>
      <c r="B171" s="167" t="s">
        <v>61</v>
      </c>
      <c r="C171" s="31" t="s">
        <v>1349</v>
      </c>
      <c r="D171" s="39">
        <v>10170.43</v>
      </c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Z171" s="69"/>
      <c r="AA171" s="69"/>
      <c r="AB171" s="69"/>
      <c r="AC171" s="69"/>
      <c r="AD171" s="69"/>
      <c r="AE171" s="107"/>
      <c r="AF171" s="69"/>
      <c r="AG171" s="69"/>
      <c r="AH171" s="69"/>
      <c r="AI171" s="69"/>
      <c r="AJ171" s="69"/>
      <c r="AK171" s="69"/>
      <c r="AL171" s="107"/>
      <c r="AM171" s="69"/>
      <c r="AN171" s="69"/>
      <c r="AO171" s="69"/>
      <c r="AP171" s="69"/>
      <c r="AQ171" s="69"/>
      <c r="AR171" s="69"/>
      <c r="AS171" s="69"/>
      <c r="AT171" s="69"/>
      <c r="AU171" s="69"/>
      <c r="AV171" s="69"/>
      <c r="AW171" s="69"/>
      <c r="AX171" s="69"/>
      <c r="AY171" s="69"/>
      <c r="AZ171" s="69"/>
      <c r="BA171" s="69"/>
    </row>
    <row r="172" spans="1:53" ht="26.25" customHeight="1">
      <c r="A172" s="168">
        <v>30</v>
      </c>
      <c r="B172" s="169" t="s">
        <v>8</v>
      </c>
      <c r="C172" s="31" t="s">
        <v>1349</v>
      </c>
      <c r="D172" s="148">
        <v>7285.64</v>
      </c>
      <c r="E172" s="110"/>
      <c r="F172" s="110"/>
      <c r="G172" s="110"/>
      <c r="H172" s="110"/>
      <c r="I172" s="110"/>
      <c r="J172" s="110"/>
      <c r="K172" s="110"/>
      <c r="L172" s="110"/>
      <c r="M172" s="110"/>
      <c r="N172" s="110"/>
      <c r="O172" s="110"/>
      <c r="Z172" s="69"/>
      <c r="AA172" s="69"/>
      <c r="AB172" s="69"/>
      <c r="AC172" s="69"/>
      <c r="AD172" s="69"/>
      <c r="AE172" s="107"/>
      <c r="AF172" s="69"/>
      <c r="AG172" s="69"/>
      <c r="AH172" s="69"/>
      <c r="AI172" s="69"/>
      <c r="AJ172" s="69"/>
      <c r="AK172" s="69"/>
      <c r="AL172" s="107"/>
      <c r="AM172" s="69"/>
      <c r="AN172" s="69"/>
      <c r="AO172" s="69"/>
      <c r="AP172" s="69"/>
      <c r="AQ172" s="69"/>
      <c r="AR172" s="69"/>
      <c r="AS172" s="69"/>
      <c r="AT172" s="69"/>
      <c r="AU172" s="69"/>
      <c r="AV172" s="69"/>
      <c r="AW172" s="69"/>
      <c r="AX172" s="69"/>
      <c r="AY172" s="69"/>
      <c r="AZ172" s="69"/>
      <c r="BA172" s="69"/>
    </row>
    <row r="173" spans="1:53" ht="26.25" customHeight="1">
      <c r="A173" s="168">
        <v>30</v>
      </c>
      <c r="B173" s="169" t="s">
        <v>117</v>
      </c>
      <c r="C173" s="31" t="s">
        <v>1349</v>
      </c>
      <c r="D173" s="178">
        <v>7761.75</v>
      </c>
      <c r="E173" s="110"/>
      <c r="F173" s="110"/>
      <c r="G173" s="110"/>
      <c r="H173" s="110"/>
      <c r="I173" s="110"/>
      <c r="J173" s="110"/>
      <c r="K173" s="110"/>
      <c r="L173" s="110"/>
      <c r="M173" s="110"/>
      <c r="N173" s="110"/>
      <c r="O173" s="110"/>
      <c r="Z173" s="69"/>
      <c r="AA173" s="69"/>
      <c r="AB173" s="69"/>
      <c r="AC173" s="69"/>
      <c r="AD173" s="69"/>
      <c r="AE173" s="107"/>
      <c r="AF173" s="69"/>
      <c r="AG173" s="69"/>
      <c r="AH173" s="69"/>
      <c r="AI173" s="69"/>
      <c r="AJ173" s="69"/>
      <c r="AK173" s="69"/>
      <c r="AL173" s="107"/>
      <c r="AM173" s="69"/>
      <c r="AN173" s="69"/>
      <c r="AO173" s="69"/>
      <c r="AP173" s="69"/>
      <c r="AQ173" s="69"/>
      <c r="AR173" s="69"/>
      <c r="AS173" s="69"/>
      <c r="AT173" s="69"/>
      <c r="AU173" s="69"/>
      <c r="AV173" s="69"/>
      <c r="AW173" s="69"/>
      <c r="AX173" s="69"/>
      <c r="AY173" s="69"/>
      <c r="AZ173" s="69"/>
      <c r="BA173" s="69"/>
    </row>
    <row r="174" spans="1:53" ht="26.25" customHeight="1">
      <c r="A174" s="168">
        <v>30</v>
      </c>
      <c r="B174" s="169" t="s">
        <v>3</v>
      </c>
      <c r="C174" s="31" t="s">
        <v>1349</v>
      </c>
      <c r="D174" s="178">
        <v>8643.2900000000009</v>
      </c>
      <c r="E174" s="110"/>
      <c r="F174" s="110"/>
      <c r="G174" s="110"/>
      <c r="H174" s="110"/>
      <c r="I174" s="110"/>
      <c r="J174" s="110"/>
      <c r="K174" s="110"/>
      <c r="L174" s="110"/>
      <c r="M174" s="110"/>
      <c r="N174" s="110"/>
      <c r="O174" s="110"/>
      <c r="Z174" s="69"/>
      <c r="AA174" s="69"/>
      <c r="AB174" s="69"/>
      <c r="AC174" s="69"/>
      <c r="AD174" s="69"/>
      <c r="AE174" s="107"/>
      <c r="AF174" s="69"/>
      <c r="AG174" s="69"/>
      <c r="AH174" s="69"/>
      <c r="AI174" s="69"/>
      <c r="AJ174" s="69"/>
      <c r="AK174" s="69"/>
      <c r="AL174" s="107"/>
      <c r="AM174" s="69"/>
      <c r="AN174" s="69"/>
      <c r="AO174" s="69"/>
      <c r="AP174" s="69"/>
      <c r="AQ174" s="69"/>
      <c r="AR174" s="69"/>
      <c r="AS174" s="69"/>
      <c r="AT174" s="69"/>
      <c r="AU174" s="69"/>
      <c r="AV174" s="69"/>
      <c r="AW174" s="69"/>
      <c r="AX174" s="69"/>
      <c r="AY174" s="69"/>
      <c r="AZ174" s="69"/>
      <c r="BA174" s="69"/>
    </row>
    <row r="175" spans="1:53" ht="26.25" customHeight="1">
      <c r="A175" s="168">
        <v>30</v>
      </c>
      <c r="B175" s="167" t="s">
        <v>2039</v>
      </c>
      <c r="C175" s="31" t="s">
        <v>1349</v>
      </c>
      <c r="D175" s="178">
        <v>6048.94</v>
      </c>
      <c r="E175" s="110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Z175" s="69"/>
      <c r="AA175" s="69"/>
      <c r="AB175" s="69"/>
      <c r="AC175" s="69"/>
      <c r="AD175" s="69"/>
      <c r="AE175" s="107"/>
      <c r="AF175" s="69"/>
      <c r="AG175" s="69"/>
      <c r="AH175" s="69"/>
      <c r="AI175" s="69"/>
      <c r="AJ175" s="69"/>
      <c r="AK175" s="69"/>
      <c r="AL175" s="107"/>
      <c r="AM175" s="69"/>
      <c r="AN175" s="69"/>
      <c r="AO175" s="69"/>
      <c r="AP175" s="69"/>
      <c r="AQ175" s="69"/>
      <c r="AR175" s="69"/>
      <c r="AS175" s="69"/>
      <c r="AT175" s="69"/>
      <c r="AU175" s="69"/>
      <c r="AV175" s="69"/>
      <c r="AW175" s="69"/>
      <c r="AX175" s="69"/>
      <c r="AY175" s="69"/>
      <c r="AZ175" s="69"/>
      <c r="BA175" s="69"/>
    </row>
    <row r="176" spans="1:53" ht="26.25" customHeight="1">
      <c r="A176" s="80">
        <v>30</v>
      </c>
      <c r="B176" s="133" t="s">
        <v>13</v>
      </c>
      <c r="C176" s="31" t="s">
        <v>1349</v>
      </c>
      <c r="D176" s="39">
        <v>5185.29</v>
      </c>
      <c r="E176" s="110"/>
      <c r="F176" s="110"/>
      <c r="G176" s="110"/>
      <c r="H176" s="110"/>
      <c r="I176" s="110"/>
      <c r="J176" s="110"/>
      <c r="K176" s="110"/>
      <c r="L176" s="110"/>
      <c r="M176" s="110"/>
      <c r="N176" s="110"/>
      <c r="O176" s="110"/>
      <c r="Z176" s="69"/>
      <c r="AA176" s="69"/>
      <c r="AB176" s="69"/>
      <c r="AC176" s="69"/>
      <c r="AD176" s="69"/>
      <c r="AE176" s="107"/>
      <c r="AF176" s="69"/>
      <c r="AG176" s="69"/>
      <c r="AH176" s="69"/>
      <c r="AI176" s="69"/>
      <c r="AJ176" s="69"/>
      <c r="AK176" s="69"/>
      <c r="AL176" s="107"/>
      <c r="AM176" s="69"/>
      <c r="AN176" s="69"/>
      <c r="AO176" s="69"/>
      <c r="AP176" s="69"/>
      <c r="AQ176" s="69"/>
      <c r="AR176" s="69"/>
      <c r="AS176" s="69"/>
      <c r="AT176" s="69"/>
      <c r="AU176" s="69"/>
      <c r="AV176" s="69"/>
      <c r="AW176" s="69"/>
      <c r="AX176" s="69"/>
      <c r="AY176" s="69"/>
      <c r="AZ176" s="69"/>
      <c r="BA176" s="69"/>
    </row>
    <row r="177" spans="1:53" ht="26.25" customHeight="1">
      <c r="A177" s="80">
        <v>30</v>
      </c>
      <c r="B177" s="133" t="s">
        <v>2</v>
      </c>
      <c r="C177" s="31" t="s">
        <v>1349</v>
      </c>
      <c r="D177" s="39">
        <v>7285.64</v>
      </c>
      <c r="E177" s="110"/>
      <c r="F177" s="110"/>
      <c r="G177" s="110"/>
      <c r="H177" s="110"/>
      <c r="I177" s="110"/>
      <c r="J177" s="110"/>
      <c r="K177" s="110"/>
      <c r="L177" s="110"/>
      <c r="M177" s="110"/>
      <c r="N177" s="110"/>
      <c r="O177" s="110"/>
      <c r="Z177" s="69"/>
      <c r="AA177" s="69"/>
      <c r="AB177" s="69"/>
      <c r="AC177" s="69"/>
      <c r="AD177" s="69"/>
      <c r="AE177" s="107"/>
      <c r="AF177" s="69"/>
      <c r="AG177" s="69"/>
      <c r="AH177" s="69"/>
      <c r="AI177" s="69"/>
      <c r="AJ177" s="69"/>
      <c r="AK177" s="69"/>
      <c r="AL177" s="107"/>
      <c r="AM177" s="69"/>
      <c r="AN177" s="69"/>
      <c r="AO177" s="69"/>
      <c r="AP177" s="69"/>
      <c r="AQ177" s="69"/>
      <c r="AR177" s="69"/>
      <c r="AS177" s="69"/>
      <c r="AT177" s="69"/>
      <c r="AU177" s="69"/>
      <c r="AV177" s="69"/>
      <c r="AW177" s="69"/>
      <c r="AX177" s="69"/>
      <c r="AY177" s="69"/>
      <c r="AZ177" s="69"/>
      <c r="BA177" s="69"/>
    </row>
    <row r="178" spans="1:53" ht="26.25" customHeight="1">
      <c r="A178" s="168">
        <v>30</v>
      </c>
      <c r="B178" s="169" t="s">
        <v>16</v>
      </c>
      <c r="C178" s="31" t="s">
        <v>1349</v>
      </c>
      <c r="D178" s="178">
        <v>6280.61</v>
      </c>
      <c r="E178" s="110"/>
      <c r="F178" s="110"/>
      <c r="G178" s="110"/>
      <c r="H178" s="110"/>
      <c r="I178" s="110"/>
      <c r="J178" s="110"/>
      <c r="K178" s="110"/>
      <c r="L178" s="110"/>
      <c r="M178" s="110"/>
      <c r="N178" s="110"/>
      <c r="O178" s="110"/>
      <c r="Z178" s="69"/>
      <c r="AA178" s="69"/>
      <c r="AB178" s="69"/>
      <c r="AC178" s="69"/>
      <c r="AD178" s="69"/>
      <c r="AE178" s="107"/>
      <c r="AF178" s="69"/>
      <c r="AG178" s="69"/>
      <c r="AH178" s="69"/>
      <c r="AI178" s="69"/>
      <c r="AJ178" s="69"/>
      <c r="AK178" s="69"/>
      <c r="AL178" s="107"/>
      <c r="AM178" s="69"/>
      <c r="AN178" s="69"/>
      <c r="AO178" s="69"/>
      <c r="AP178" s="69"/>
      <c r="AQ178" s="69"/>
      <c r="AR178" s="69"/>
      <c r="AS178" s="69"/>
      <c r="AT178" s="69"/>
      <c r="AU178" s="69"/>
      <c r="AV178" s="69"/>
      <c r="AW178" s="69"/>
      <c r="AX178" s="69"/>
      <c r="AY178" s="69"/>
      <c r="AZ178" s="69"/>
      <c r="BA178" s="69"/>
    </row>
    <row r="179" spans="1:53" ht="26.25" customHeight="1">
      <c r="A179" s="168">
        <v>30</v>
      </c>
      <c r="B179" s="169" t="s">
        <v>6</v>
      </c>
      <c r="C179" s="31" t="s">
        <v>1349</v>
      </c>
      <c r="D179" s="178">
        <v>7761.75</v>
      </c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Z179" s="69"/>
      <c r="AA179" s="69"/>
      <c r="AB179" s="69"/>
      <c r="AC179" s="69"/>
      <c r="AD179" s="69"/>
      <c r="AE179" s="107"/>
      <c r="AF179" s="69"/>
      <c r="AG179" s="69"/>
      <c r="AH179" s="69"/>
      <c r="AI179" s="69"/>
      <c r="AJ179" s="69"/>
      <c r="AK179" s="69"/>
      <c r="AL179" s="107"/>
      <c r="AM179" s="69"/>
      <c r="AN179" s="69"/>
      <c r="AO179" s="69"/>
      <c r="AP179" s="69"/>
      <c r="AQ179" s="69"/>
      <c r="AR179" s="69"/>
      <c r="AS179" s="69"/>
      <c r="AT179" s="69"/>
      <c r="AU179" s="69"/>
      <c r="AV179" s="69"/>
      <c r="AW179" s="69"/>
      <c r="AX179" s="69"/>
      <c r="AY179" s="69"/>
      <c r="AZ179" s="69"/>
      <c r="BA179" s="69"/>
    </row>
    <row r="180" spans="1:53" ht="26.25" customHeight="1">
      <c r="A180" s="168">
        <v>30</v>
      </c>
      <c r="B180" s="167" t="s">
        <v>18</v>
      </c>
      <c r="C180" s="31" t="s">
        <v>1349</v>
      </c>
      <c r="D180" s="178">
        <v>14988.62</v>
      </c>
      <c r="E180" s="110"/>
      <c r="F180" s="110"/>
      <c r="G180" s="110"/>
      <c r="H180" s="110"/>
      <c r="I180" s="110"/>
      <c r="J180" s="110"/>
      <c r="K180" s="110"/>
      <c r="L180" s="110"/>
      <c r="M180" s="110"/>
      <c r="N180" s="110"/>
      <c r="O180" s="110"/>
      <c r="Z180" s="69"/>
      <c r="AA180" s="69"/>
      <c r="AB180" s="69"/>
      <c r="AC180" s="69"/>
      <c r="AD180" s="69"/>
      <c r="AE180" s="107"/>
      <c r="AF180" s="69"/>
      <c r="AG180" s="69"/>
      <c r="AH180" s="69"/>
      <c r="AI180" s="69"/>
      <c r="AJ180" s="69"/>
      <c r="AK180" s="69"/>
      <c r="AL180" s="107"/>
      <c r="AM180" s="69"/>
      <c r="AN180" s="69"/>
      <c r="AO180" s="69"/>
      <c r="AP180" s="69"/>
      <c r="AQ180" s="69"/>
      <c r="AR180" s="69"/>
      <c r="AS180" s="69"/>
      <c r="AT180" s="69"/>
      <c r="AU180" s="69"/>
      <c r="AV180" s="69"/>
      <c r="AW180" s="69"/>
      <c r="AX180" s="69"/>
      <c r="AY180" s="69"/>
      <c r="AZ180" s="69"/>
      <c r="BA180" s="69"/>
    </row>
    <row r="181" spans="1:53" ht="26.25" customHeight="1">
      <c r="A181" s="80">
        <v>28</v>
      </c>
      <c r="B181" s="135" t="s">
        <v>1935</v>
      </c>
      <c r="C181" s="31" t="s">
        <v>2236</v>
      </c>
      <c r="D181" s="39" t="s">
        <v>1910</v>
      </c>
      <c r="E181" s="110"/>
      <c r="F181" s="110"/>
      <c r="G181" s="110"/>
      <c r="H181" s="110"/>
      <c r="I181" s="110"/>
      <c r="J181" s="110"/>
      <c r="K181" s="110"/>
      <c r="L181" s="110"/>
      <c r="M181" s="110"/>
      <c r="N181" s="110"/>
      <c r="O181" s="110"/>
      <c r="Z181" s="69"/>
      <c r="AA181" s="69"/>
      <c r="AB181" s="69"/>
      <c r="AC181" s="69"/>
      <c r="AD181" s="69"/>
      <c r="AE181" s="107"/>
      <c r="AF181" s="69"/>
      <c r="AG181" s="69"/>
      <c r="AH181" s="69"/>
      <c r="AI181" s="69"/>
      <c r="AJ181" s="69"/>
      <c r="AK181" s="69"/>
      <c r="AL181" s="107"/>
      <c r="AM181" s="69"/>
      <c r="AN181" s="69"/>
      <c r="AO181" s="69"/>
      <c r="AP181" s="69"/>
      <c r="AQ181" s="69"/>
      <c r="AR181" s="69"/>
      <c r="AS181" s="69"/>
      <c r="AT181" s="69"/>
      <c r="AU181" s="69"/>
      <c r="AV181" s="69"/>
      <c r="AW181" s="69"/>
      <c r="AX181" s="69"/>
      <c r="AY181" s="69"/>
      <c r="AZ181" s="69"/>
      <c r="BA181" s="69"/>
    </row>
    <row r="182" spans="1:53" ht="25.5" customHeight="1">
      <c r="A182" s="282" t="s">
        <v>2031</v>
      </c>
      <c r="B182" s="283"/>
      <c r="C182" s="283"/>
      <c r="D182" s="284"/>
      <c r="E182" s="110"/>
      <c r="F182" s="110"/>
      <c r="G182" s="110"/>
      <c r="H182" s="110"/>
      <c r="I182" s="110"/>
      <c r="J182" s="110"/>
      <c r="K182" s="110"/>
      <c r="L182" s="110"/>
      <c r="M182" s="110"/>
      <c r="N182" s="110"/>
      <c r="O182" s="110"/>
      <c r="Z182" s="69"/>
      <c r="AA182" s="69"/>
      <c r="AB182" s="69"/>
      <c r="AC182" s="69"/>
      <c r="AD182" s="69"/>
      <c r="AE182" s="107"/>
      <c r="AF182" s="69"/>
      <c r="AG182" s="69"/>
      <c r="AH182" s="69"/>
      <c r="AI182" s="69"/>
      <c r="AJ182" s="69"/>
      <c r="AK182" s="69"/>
      <c r="AL182" s="107"/>
      <c r="AM182" s="69"/>
      <c r="AN182" s="69"/>
      <c r="AO182" s="69"/>
      <c r="AP182" s="69"/>
      <c r="AQ182" s="69"/>
      <c r="AR182" s="69"/>
      <c r="AS182" s="69"/>
      <c r="AT182" s="69"/>
      <c r="AU182" s="69"/>
      <c r="AV182" s="69"/>
      <c r="AW182" s="69"/>
      <c r="AX182" s="69"/>
      <c r="AY182" s="69"/>
      <c r="AZ182" s="69"/>
      <c r="BA182" s="69"/>
    </row>
    <row r="183" spans="1:53" ht="36.75" customHeight="1">
      <c r="A183" s="134">
        <v>30</v>
      </c>
      <c r="B183" s="136" t="s">
        <v>2030</v>
      </c>
      <c r="C183" s="31" t="s">
        <v>2219</v>
      </c>
      <c r="D183" s="39">
        <v>87166.16</v>
      </c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Z183" s="69"/>
      <c r="AA183" s="69"/>
      <c r="AB183" s="69"/>
      <c r="AC183" s="69"/>
      <c r="AD183" s="69"/>
      <c r="AE183" s="107"/>
      <c r="AF183" s="69"/>
      <c r="AG183" s="69"/>
      <c r="AH183" s="69"/>
      <c r="AI183" s="69"/>
      <c r="AJ183" s="69"/>
      <c r="AK183" s="69"/>
      <c r="AL183" s="107"/>
      <c r="AM183" s="69"/>
      <c r="AN183" s="69"/>
      <c r="AO183" s="69"/>
      <c r="AP183" s="69"/>
      <c r="AQ183" s="69"/>
      <c r="AR183" s="69"/>
      <c r="AS183" s="69"/>
      <c r="AT183" s="69"/>
      <c r="AU183" s="69"/>
      <c r="AV183" s="69"/>
      <c r="AW183" s="69"/>
      <c r="AX183" s="69"/>
      <c r="AY183" s="69"/>
      <c r="AZ183" s="69"/>
      <c r="BA183" s="69"/>
    </row>
    <row r="184" spans="1:53" ht="25.5" customHeight="1">
      <c r="A184" s="282" t="s">
        <v>1917</v>
      </c>
      <c r="B184" s="283"/>
      <c r="C184" s="283"/>
      <c r="D184" s="284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Z184" s="69"/>
      <c r="AA184" s="69"/>
      <c r="AB184" s="69"/>
      <c r="AC184" s="69"/>
      <c r="AD184" s="69"/>
      <c r="AE184" s="107"/>
      <c r="AF184" s="69"/>
      <c r="AG184" s="69"/>
      <c r="AH184" s="69"/>
      <c r="AI184" s="69"/>
      <c r="AJ184" s="69"/>
      <c r="AK184" s="69"/>
      <c r="AL184" s="107"/>
      <c r="AM184" s="69"/>
      <c r="AN184" s="69"/>
      <c r="AO184" s="69"/>
      <c r="AP184" s="69"/>
      <c r="AQ184" s="69"/>
      <c r="AR184" s="69"/>
      <c r="AS184" s="69"/>
      <c r="AT184" s="69"/>
      <c r="AU184" s="69"/>
      <c r="AV184" s="69"/>
      <c r="AW184" s="69"/>
      <c r="AX184" s="69"/>
      <c r="AY184" s="69"/>
      <c r="AZ184" s="69"/>
      <c r="BA184" s="69"/>
    </row>
    <row r="185" spans="1:53" ht="30.75" customHeight="1" thickBot="1">
      <c r="A185" s="163">
        <v>28</v>
      </c>
      <c r="B185" s="146" t="s">
        <v>1422</v>
      </c>
      <c r="C185" s="164" t="s">
        <v>2228</v>
      </c>
      <c r="D185" s="165" t="s">
        <v>1423</v>
      </c>
      <c r="E185" s="110"/>
      <c r="F185" s="110"/>
      <c r="G185" s="110"/>
      <c r="H185" s="110"/>
      <c r="I185" s="110"/>
      <c r="J185" s="110"/>
      <c r="K185" s="110"/>
      <c r="L185" s="110"/>
      <c r="M185" s="110"/>
      <c r="N185" s="110"/>
      <c r="O185" s="110"/>
      <c r="Z185" s="69"/>
      <c r="AA185" s="69"/>
      <c r="AB185" s="69"/>
      <c r="AC185" s="69"/>
      <c r="AD185" s="69"/>
      <c r="AE185" s="107"/>
      <c r="AF185" s="69"/>
      <c r="AG185" s="69"/>
      <c r="AH185" s="69"/>
      <c r="AI185" s="69"/>
      <c r="AJ185" s="69"/>
      <c r="AK185" s="69"/>
      <c r="AL185" s="107"/>
      <c r="AM185" s="69"/>
      <c r="AN185" s="69"/>
      <c r="AO185" s="69"/>
      <c r="AP185" s="69"/>
      <c r="AQ185" s="69"/>
      <c r="AR185" s="69"/>
      <c r="AS185" s="69"/>
      <c r="AT185" s="69"/>
      <c r="AU185" s="69"/>
      <c r="AV185" s="69"/>
      <c r="AW185" s="69"/>
      <c r="AX185" s="69"/>
      <c r="AY185" s="69"/>
      <c r="AZ185" s="69"/>
      <c r="BA185" s="69"/>
    </row>
    <row r="186" spans="1:53" ht="36.75" customHeight="1">
      <c r="A186" s="330" t="s">
        <v>2249</v>
      </c>
      <c r="B186" s="330"/>
      <c r="C186" s="330"/>
      <c r="D186" s="330"/>
    </row>
  </sheetData>
  <mergeCells count="45">
    <mergeCell ref="A186:D186"/>
    <mergeCell ref="E22:E25"/>
    <mergeCell ref="A159:D159"/>
    <mergeCell ref="A170:D170"/>
    <mergeCell ref="A143:D143"/>
    <mergeCell ref="A184:D184"/>
    <mergeCell ref="A182:D182"/>
    <mergeCell ref="A158:D158"/>
    <mergeCell ref="A154:D154"/>
    <mergeCell ref="A77:D77"/>
    <mergeCell ref="A84:D84"/>
    <mergeCell ref="A131:D131"/>
    <mergeCell ref="A82:D82"/>
    <mergeCell ref="A149:D149"/>
    <mergeCell ref="A150:D150"/>
    <mergeCell ref="A132:D132"/>
    <mergeCell ref="A29:D29"/>
    <mergeCell ref="A54:D54"/>
    <mergeCell ref="A21:D21"/>
    <mergeCell ref="A30:D30"/>
    <mergeCell ref="A32:D32"/>
    <mergeCell ref="A34:D34"/>
    <mergeCell ref="A40:D40"/>
    <mergeCell ref="A36:D36"/>
    <mergeCell ref="A1:D1"/>
    <mergeCell ref="A6:D6"/>
    <mergeCell ref="A13:D13"/>
    <mergeCell ref="A14:D14"/>
    <mergeCell ref="A2:D2"/>
    <mergeCell ref="A3:D3"/>
    <mergeCell ref="A8:D8"/>
    <mergeCell ref="A10:D10"/>
    <mergeCell ref="A4:D4"/>
    <mergeCell ref="A147:D147"/>
    <mergeCell ref="A103:D103"/>
    <mergeCell ref="A42:D42"/>
    <mergeCell ref="A59:D59"/>
    <mergeCell ref="A46:D46"/>
    <mergeCell ref="A120:D120"/>
    <mergeCell ref="A83:D83"/>
    <mergeCell ref="A136:D136"/>
    <mergeCell ref="A137:D137"/>
    <mergeCell ref="A134:D134"/>
    <mergeCell ref="A85:D85"/>
    <mergeCell ref="A124:D124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453"/>
  <sheetViews>
    <sheetView view="pageBreakPreview" topLeftCell="E1" zoomScale="80" zoomScaleNormal="100" zoomScaleSheetLayoutView="80" workbookViewId="0">
      <pane ySplit="6" topLeftCell="A436" activePane="bottomLeft" state="frozen"/>
      <selection pane="bottomLeft" activeCell="R453" sqref="R453"/>
    </sheetView>
  </sheetViews>
  <sheetFormatPr defaultRowHeight="12.75"/>
  <cols>
    <col min="1" max="1" width="9.7109375" style="98" customWidth="1"/>
    <col min="2" max="2" width="29.140625" style="98" customWidth="1"/>
    <col min="3" max="3" width="11.5703125" style="98" customWidth="1"/>
    <col min="4" max="4" width="51.7109375" style="20" customWidth="1"/>
    <col min="5" max="5" width="17.140625" style="20" customWidth="1"/>
    <col min="6" max="7" width="17.140625" style="13" customWidth="1"/>
    <col min="8" max="8" width="14.42578125" style="13" customWidth="1"/>
    <col min="9" max="11" width="9.7109375" style="13" customWidth="1"/>
    <col min="12" max="21" width="9.7109375" style="98" customWidth="1"/>
    <col min="22" max="246" width="9.140625" style="98"/>
    <col min="247" max="247" width="5" style="98" customWidth="1"/>
    <col min="248" max="248" width="41.7109375" style="98" customWidth="1"/>
    <col min="249" max="249" width="12.140625" style="98" customWidth="1"/>
    <col min="250" max="250" width="12.85546875" style="98" customWidth="1"/>
    <col min="251" max="251" width="14.5703125" style="98" customWidth="1"/>
    <col min="252" max="253" width="18.28515625" style="98" customWidth="1"/>
    <col min="254" max="254" width="22.140625" style="98" customWidth="1"/>
    <col min="255" max="255" width="43.5703125" style="98" customWidth="1"/>
    <col min="256" max="257" width="9.140625" style="98"/>
    <col min="258" max="258" width="7.5703125" style="98" customWidth="1"/>
    <col min="259" max="502" width="9.140625" style="98"/>
    <col min="503" max="503" width="5" style="98" customWidth="1"/>
    <col min="504" max="504" width="41.7109375" style="98" customWidth="1"/>
    <col min="505" max="505" width="12.140625" style="98" customWidth="1"/>
    <col min="506" max="506" width="12.85546875" style="98" customWidth="1"/>
    <col min="507" max="507" width="14.5703125" style="98" customWidth="1"/>
    <col min="508" max="509" width="18.28515625" style="98" customWidth="1"/>
    <col min="510" max="510" width="22.140625" style="98" customWidth="1"/>
    <col min="511" max="511" width="43.5703125" style="98" customWidth="1"/>
    <col min="512" max="513" width="9.140625" style="98"/>
    <col min="514" max="514" width="7.5703125" style="98" customWidth="1"/>
    <col min="515" max="758" width="9.140625" style="98"/>
    <col min="759" max="759" width="5" style="98" customWidth="1"/>
    <col min="760" max="760" width="41.7109375" style="98" customWidth="1"/>
    <col min="761" max="761" width="12.140625" style="98" customWidth="1"/>
    <col min="762" max="762" width="12.85546875" style="98" customWidth="1"/>
    <col min="763" max="763" width="14.5703125" style="98" customWidth="1"/>
    <col min="764" max="765" width="18.28515625" style="98" customWidth="1"/>
    <col min="766" max="766" width="22.140625" style="98" customWidth="1"/>
    <col min="767" max="767" width="43.5703125" style="98" customWidth="1"/>
    <col min="768" max="769" width="9.140625" style="98"/>
    <col min="770" max="770" width="7.5703125" style="98" customWidth="1"/>
    <col min="771" max="1014" width="9.140625" style="98"/>
    <col min="1015" max="1015" width="5" style="98" customWidth="1"/>
    <col min="1016" max="1016" width="41.7109375" style="98" customWidth="1"/>
    <col min="1017" max="1017" width="12.140625" style="98" customWidth="1"/>
    <col min="1018" max="1018" width="12.85546875" style="98" customWidth="1"/>
    <col min="1019" max="1019" width="14.5703125" style="98" customWidth="1"/>
    <col min="1020" max="1021" width="18.28515625" style="98" customWidth="1"/>
    <col min="1022" max="1022" width="22.140625" style="98" customWidth="1"/>
    <col min="1023" max="1023" width="43.5703125" style="98" customWidth="1"/>
    <col min="1024" max="1025" width="9.140625" style="98"/>
    <col min="1026" max="1026" width="7.5703125" style="98" customWidth="1"/>
    <col min="1027" max="1270" width="9.140625" style="98"/>
    <col min="1271" max="1271" width="5" style="98" customWidth="1"/>
    <col min="1272" max="1272" width="41.7109375" style="98" customWidth="1"/>
    <col min="1273" max="1273" width="12.140625" style="98" customWidth="1"/>
    <col min="1274" max="1274" width="12.85546875" style="98" customWidth="1"/>
    <col min="1275" max="1275" width="14.5703125" style="98" customWidth="1"/>
    <col min="1276" max="1277" width="18.28515625" style="98" customWidth="1"/>
    <col min="1278" max="1278" width="22.140625" style="98" customWidth="1"/>
    <col min="1279" max="1279" width="43.5703125" style="98" customWidth="1"/>
    <col min="1280" max="1281" width="9.140625" style="98"/>
    <col min="1282" max="1282" width="7.5703125" style="98" customWidth="1"/>
    <col min="1283" max="1526" width="9.140625" style="98"/>
    <col min="1527" max="1527" width="5" style="98" customWidth="1"/>
    <col min="1528" max="1528" width="41.7109375" style="98" customWidth="1"/>
    <col min="1529" max="1529" width="12.140625" style="98" customWidth="1"/>
    <col min="1530" max="1530" width="12.85546875" style="98" customWidth="1"/>
    <col min="1531" max="1531" width="14.5703125" style="98" customWidth="1"/>
    <col min="1532" max="1533" width="18.28515625" style="98" customWidth="1"/>
    <col min="1534" max="1534" width="22.140625" style="98" customWidth="1"/>
    <col min="1535" max="1535" width="43.5703125" style="98" customWidth="1"/>
    <col min="1536" max="1537" width="9.140625" style="98"/>
    <col min="1538" max="1538" width="7.5703125" style="98" customWidth="1"/>
    <col min="1539" max="1782" width="9.140625" style="98"/>
    <col min="1783" max="1783" width="5" style="98" customWidth="1"/>
    <col min="1784" max="1784" width="41.7109375" style="98" customWidth="1"/>
    <col min="1785" max="1785" width="12.140625" style="98" customWidth="1"/>
    <col min="1786" max="1786" width="12.85546875" style="98" customWidth="1"/>
    <col min="1787" max="1787" width="14.5703125" style="98" customWidth="1"/>
    <col min="1788" max="1789" width="18.28515625" style="98" customWidth="1"/>
    <col min="1790" max="1790" width="22.140625" style="98" customWidth="1"/>
    <col min="1791" max="1791" width="43.5703125" style="98" customWidth="1"/>
    <col min="1792" max="1793" width="9.140625" style="98"/>
    <col min="1794" max="1794" width="7.5703125" style="98" customWidth="1"/>
    <col min="1795" max="2038" width="9.140625" style="98"/>
    <col min="2039" max="2039" width="5" style="98" customWidth="1"/>
    <col min="2040" max="2040" width="41.7109375" style="98" customWidth="1"/>
    <col min="2041" max="2041" width="12.140625" style="98" customWidth="1"/>
    <col min="2042" max="2042" width="12.85546875" style="98" customWidth="1"/>
    <col min="2043" max="2043" width="14.5703125" style="98" customWidth="1"/>
    <col min="2044" max="2045" width="18.28515625" style="98" customWidth="1"/>
    <col min="2046" max="2046" width="22.140625" style="98" customWidth="1"/>
    <col min="2047" max="2047" width="43.5703125" style="98" customWidth="1"/>
    <col min="2048" max="2049" width="9.140625" style="98"/>
    <col min="2050" max="2050" width="7.5703125" style="98" customWidth="1"/>
    <col min="2051" max="2294" width="9.140625" style="98"/>
    <col min="2295" max="2295" width="5" style="98" customWidth="1"/>
    <col min="2296" max="2296" width="41.7109375" style="98" customWidth="1"/>
    <col min="2297" max="2297" width="12.140625" style="98" customWidth="1"/>
    <col min="2298" max="2298" width="12.85546875" style="98" customWidth="1"/>
    <col min="2299" max="2299" width="14.5703125" style="98" customWidth="1"/>
    <col min="2300" max="2301" width="18.28515625" style="98" customWidth="1"/>
    <col min="2302" max="2302" width="22.140625" style="98" customWidth="1"/>
    <col min="2303" max="2303" width="43.5703125" style="98" customWidth="1"/>
    <col min="2304" max="2305" width="9.140625" style="98"/>
    <col min="2306" max="2306" width="7.5703125" style="98" customWidth="1"/>
    <col min="2307" max="2550" width="9.140625" style="98"/>
    <col min="2551" max="2551" width="5" style="98" customWidth="1"/>
    <col min="2552" max="2552" width="41.7109375" style="98" customWidth="1"/>
    <col min="2553" max="2553" width="12.140625" style="98" customWidth="1"/>
    <col min="2554" max="2554" width="12.85546875" style="98" customWidth="1"/>
    <col min="2555" max="2555" width="14.5703125" style="98" customWidth="1"/>
    <col min="2556" max="2557" width="18.28515625" style="98" customWidth="1"/>
    <col min="2558" max="2558" width="22.140625" style="98" customWidth="1"/>
    <col min="2559" max="2559" width="43.5703125" style="98" customWidth="1"/>
    <col min="2560" max="2561" width="9.140625" style="98"/>
    <col min="2562" max="2562" width="7.5703125" style="98" customWidth="1"/>
    <col min="2563" max="2806" width="9.140625" style="98"/>
    <col min="2807" max="2807" width="5" style="98" customWidth="1"/>
    <col min="2808" max="2808" width="41.7109375" style="98" customWidth="1"/>
    <col min="2809" max="2809" width="12.140625" style="98" customWidth="1"/>
    <col min="2810" max="2810" width="12.85546875" style="98" customWidth="1"/>
    <col min="2811" max="2811" width="14.5703125" style="98" customWidth="1"/>
    <col min="2812" max="2813" width="18.28515625" style="98" customWidth="1"/>
    <col min="2814" max="2814" width="22.140625" style="98" customWidth="1"/>
    <col min="2815" max="2815" width="43.5703125" style="98" customWidth="1"/>
    <col min="2816" max="2817" width="9.140625" style="98"/>
    <col min="2818" max="2818" width="7.5703125" style="98" customWidth="1"/>
    <col min="2819" max="3062" width="9.140625" style="98"/>
    <col min="3063" max="3063" width="5" style="98" customWidth="1"/>
    <col min="3064" max="3064" width="41.7109375" style="98" customWidth="1"/>
    <col min="3065" max="3065" width="12.140625" style="98" customWidth="1"/>
    <col min="3066" max="3066" width="12.85546875" style="98" customWidth="1"/>
    <col min="3067" max="3067" width="14.5703125" style="98" customWidth="1"/>
    <col min="3068" max="3069" width="18.28515625" style="98" customWidth="1"/>
    <col min="3070" max="3070" width="22.140625" style="98" customWidth="1"/>
    <col min="3071" max="3071" width="43.5703125" style="98" customWidth="1"/>
    <col min="3072" max="3073" width="9.140625" style="98"/>
    <col min="3074" max="3074" width="7.5703125" style="98" customWidth="1"/>
    <col min="3075" max="3318" width="9.140625" style="98"/>
    <col min="3319" max="3319" width="5" style="98" customWidth="1"/>
    <col min="3320" max="3320" width="41.7109375" style="98" customWidth="1"/>
    <col min="3321" max="3321" width="12.140625" style="98" customWidth="1"/>
    <col min="3322" max="3322" width="12.85546875" style="98" customWidth="1"/>
    <col min="3323" max="3323" width="14.5703125" style="98" customWidth="1"/>
    <col min="3324" max="3325" width="18.28515625" style="98" customWidth="1"/>
    <col min="3326" max="3326" width="22.140625" style="98" customWidth="1"/>
    <col min="3327" max="3327" width="43.5703125" style="98" customWidth="1"/>
    <col min="3328" max="3329" width="9.140625" style="98"/>
    <col min="3330" max="3330" width="7.5703125" style="98" customWidth="1"/>
    <col min="3331" max="3574" width="9.140625" style="98"/>
    <col min="3575" max="3575" width="5" style="98" customWidth="1"/>
    <col min="3576" max="3576" width="41.7109375" style="98" customWidth="1"/>
    <col min="3577" max="3577" width="12.140625" style="98" customWidth="1"/>
    <col min="3578" max="3578" width="12.85546875" style="98" customWidth="1"/>
    <col min="3579" max="3579" width="14.5703125" style="98" customWidth="1"/>
    <col min="3580" max="3581" width="18.28515625" style="98" customWidth="1"/>
    <col min="3582" max="3582" width="22.140625" style="98" customWidth="1"/>
    <col min="3583" max="3583" width="43.5703125" style="98" customWidth="1"/>
    <col min="3584" max="3585" width="9.140625" style="98"/>
    <col min="3586" max="3586" width="7.5703125" style="98" customWidth="1"/>
    <col min="3587" max="3830" width="9.140625" style="98"/>
    <col min="3831" max="3831" width="5" style="98" customWidth="1"/>
    <col min="3832" max="3832" width="41.7109375" style="98" customWidth="1"/>
    <col min="3833" max="3833" width="12.140625" style="98" customWidth="1"/>
    <col min="3834" max="3834" width="12.85546875" style="98" customWidth="1"/>
    <col min="3835" max="3835" width="14.5703125" style="98" customWidth="1"/>
    <col min="3836" max="3837" width="18.28515625" style="98" customWidth="1"/>
    <col min="3838" max="3838" width="22.140625" style="98" customWidth="1"/>
    <col min="3839" max="3839" width="43.5703125" style="98" customWidth="1"/>
    <col min="3840" max="3841" width="9.140625" style="98"/>
    <col min="3842" max="3842" width="7.5703125" style="98" customWidth="1"/>
    <col min="3843" max="4086" width="9.140625" style="98"/>
    <col min="4087" max="4087" width="5" style="98" customWidth="1"/>
    <col min="4088" max="4088" width="41.7109375" style="98" customWidth="1"/>
    <col min="4089" max="4089" width="12.140625" style="98" customWidth="1"/>
    <col min="4090" max="4090" width="12.85546875" style="98" customWidth="1"/>
    <col min="4091" max="4091" width="14.5703125" style="98" customWidth="1"/>
    <col min="4092" max="4093" width="18.28515625" style="98" customWidth="1"/>
    <col min="4094" max="4094" width="22.140625" style="98" customWidth="1"/>
    <col min="4095" max="4095" width="43.5703125" style="98" customWidth="1"/>
    <col min="4096" max="4097" width="9.140625" style="98"/>
    <col min="4098" max="4098" width="7.5703125" style="98" customWidth="1"/>
    <col min="4099" max="4342" width="9.140625" style="98"/>
    <col min="4343" max="4343" width="5" style="98" customWidth="1"/>
    <col min="4344" max="4344" width="41.7109375" style="98" customWidth="1"/>
    <col min="4345" max="4345" width="12.140625" style="98" customWidth="1"/>
    <col min="4346" max="4346" width="12.85546875" style="98" customWidth="1"/>
    <col min="4347" max="4347" width="14.5703125" style="98" customWidth="1"/>
    <col min="4348" max="4349" width="18.28515625" style="98" customWidth="1"/>
    <col min="4350" max="4350" width="22.140625" style="98" customWidth="1"/>
    <col min="4351" max="4351" width="43.5703125" style="98" customWidth="1"/>
    <col min="4352" max="4353" width="9.140625" style="98"/>
    <col min="4354" max="4354" width="7.5703125" style="98" customWidth="1"/>
    <col min="4355" max="4598" width="9.140625" style="98"/>
    <col min="4599" max="4599" width="5" style="98" customWidth="1"/>
    <col min="4600" max="4600" width="41.7109375" style="98" customWidth="1"/>
    <col min="4601" max="4601" width="12.140625" style="98" customWidth="1"/>
    <col min="4602" max="4602" width="12.85546875" style="98" customWidth="1"/>
    <col min="4603" max="4603" width="14.5703125" style="98" customWidth="1"/>
    <col min="4604" max="4605" width="18.28515625" style="98" customWidth="1"/>
    <col min="4606" max="4606" width="22.140625" style="98" customWidth="1"/>
    <col min="4607" max="4607" width="43.5703125" style="98" customWidth="1"/>
    <col min="4608" max="4609" width="9.140625" style="98"/>
    <col min="4610" max="4610" width="7.5703125" style="98" customWidth="1"/>
    <col min="4611" max="4854" width="9.140625" style="98"/>
    <col min="4855" max="4855" width="5" style="98" customWidth="1"/>
    <col min="4856" max="4856" width="41.7109375" style="98" customWidth="1"/>
    <col min="4857" max="4857" width="12.140625" style="98" customWidth="1"/>
    <col min="4858" max="4858" width="12.85546875" style="98" customWidth="1"/>
    <col min="4859" max="4859" width="14.5703125" style="98" customWidth="1"/>
    <col min="4860" max="4861" width="18.28515625" style="98" customWidth="1"/>
    <col min="4862" max="4862" width="22.140625" style="98" customWidth="1"/>
    <col min="4863" max="4863" width="43.5703125" style="98" customWidth="1"/>
    <col min="4864" max="4865" width="9.140625" style="98"/>
    <col min="4866" max="4866" width="7.5703125" style="98" customWidth="1"/>
    <col min="4867" max="5110" width="9.140625" style="98"/>
    <col min="5111" max="5111" width="5" style="98" customWidth="1"/>
    <col min="5112" max="5112" width="41.7109375" style="98" customWidth="1"/>
    <col min="5113" max="5113" width="12.140625" style="98" customWidth="1"/>
    <col min="5114" max="5114" width="12.85546875" style="98" customWidth="1"/>
    <col min="5115" max="5115" width="14.5703125" style="98" customWidth="1"/>
    <col min="5116" max="5117" width="18.28515625" style="98" customWidth="1"/>
    <col min="5118" max="5118" width="22.140625" style="98" customWidth="1"/>
    <col min="5119" max="5119" width="43.5703125" style="98" customWidth="1"/>
    <col min="5120" max="5121" width="9.140625" style="98"/>
    <col min="5122" max="5122" width="7.5703125" style="98" customWidth="1"/>
    <col min="5123" max="5366" width="9.140625" style="98"/>
    <col min="5367" max="5367" width="5" style="98" customWidth="1"/>
    <col min="5368" max="5368" width="41.7109375" style="98" customWidth="1"/>
    <col min="5369" max="5369" width="12.140625" style="98" customWidth="1"/>
    <col min="5370" max="5370" width="12.85546875" style="98" customWidth="1"/>
    <col min="5371" max="5371" width="14.5703125" style="98" customWidth="1"/>
    <col min="5372" max="5373" width="18.28515625" style="98" customWidth="1"/>
    <col min="5374" max="5374" width="22.140625" style="98" customWidth="1"/>
    <col min="5375" max="5375" width="43.5703125" style="98" customWidth="1"/>
    <col min="5376" max="5377" width="9.140625" style="98"/>
    <col min="5378" max="5378" width="7.5703125" style="98" customWidth="1"/>
    <col min="5379" max="5622" width="9.140625" style="98"/>
    <col min="5623" max="5623" width="5" style="98" customWidth="1"/>
    <col min="5624" max="5624" width="41.7109375" style="98" customWidth="1"/>
    <col min="5625" max="5625" width="12.140625" style="98" customWidth="1"/>
    <col min="5626" max="5626" width="12.85546875" style="98" customWidth="1"/>
    <col min="5627" max="5627" width="14.5703125" style="98" customWidth="1"/>
    <col min="5628" max="5629" width="18.28515625" style="98" customWidth="1"/>
    <col min="5630" max="5630" width="22.140625" style="98" customWidth="1"/>
    <col min="5631" max="5631" width="43.5703125" style="98" customWidth="1"/>
    <col min="5632" max="5633" width="9.140625" style="98"/>
    <col min="5634" max="5634" width="7.5703125" style="98" customWidth="1"/>
    <col min="5635" max="5878" width="9.140625" style="98"/>
    <col min="5879" max="5879" width="5" style="98" customWidth="1"/>
    <col min="5880" max="5880" width="41.7109375" style="98" customWidth="1"/>
    <col min="5881" max="5881" width="12.140625" style="98" customWidth="1"/>
    <col min="5882" max="5882" width="12.85546875" style="98" customWidth="1"/>
    <col min="5883" max="5883" width="14.5703125" style="98" customWidth="1"/>
    <col min="5884" max="5885" width="18.28515625" style="98" customWidth="1"/>
    <col min="5886" max="5886" width="22.140625" style="98" customWidth="1"/>
    <col min="5887" max="5887" width="43.5703125" style="98" customWidth="1"/>
    <col min="5888" max="5889" width="9.140625" style="98"/>
    <col min="5890" max="5890" width="7.5703125" style="98" customWidth="1"/>
    <col min="5891" max="6134" width="9.140625" style="98"/>
    <col min="6135" max="6135" width="5" style="98" customWidth="1"/>
    <col min="6136" max="6136" width="41.7109375" style="98" customWidth="1"/>
    <col min="6137" max="6137" width="12.140625" style="98" customWidth="1"/>
    <col min="6138" max="6138" width="12.85546875" style="98" customWidth="1"/>
    <col min="6139" max="6139" width="14.5703125" style="98" customWidth="1"/>
    <col min="6140" max="6141" width="18.28515625" style="98" customWidth="1"/>
    <col min="6142" max="6142" width="22.140625" style="98" customWidth="1"/>
    <col min="6143" max="6143" width="43.5703125" style="98" customWidth="1"/>
    <col min="6144" max="6145" width="9.140625" style="98"/>
    <col min="6146" max="6146" width="7.5703125" style="98" customWidth="1"/>
    <col min="6147" max="6390" width="9.140625" style="98"/>
    <col min="6391" max="6391" width="5" style="98" customWidth="1"/>
    <col min="6392" max="6392" width="41.7109375" style="98" customWidth="1"/>
    <col min="6393" max="6393" width="12.140625" style="98" customWidth="1"/>
    <col min="6394" max="6394" width="12.85546875" style="98" customWidth="1"/>
    <col min="6395" max="6395" width="14.5703125" style="98" customWidth="1"/>
    <col min="6396" max="6397" width="18.28515625" style="98" customWidth="1"/>
    <col min="6398" max="6398" width="22.140625" style="98" customWidth="1"/>
    <col min="6399" max="6399" width="43.5703125" style="98" customWidth="1"/>
    <col min="6400" max="6401" width="9.140625" style="98"/>
    <col min="6402" max="6402" width="7.5703125" style="98" customWidth="1"/>
    <col min="6403" max="6646" width="9.140625" style="98"/>
    <col min="6647" max="6647" width="5" style="98" customWidth="1"/>
    <col min="6648" max="6648" width="41.7109375" style="98" customWidth="1"/>
    <col min="6649" max="6649" width="12.140625" style="98" customWidth="1"/>
    <col min="6650" max="6650" width="12.85546875" style="98" customWidth="1"/>
    <col min="6651" max="6651" width="14.5703125" style="98" customWidth="1"/>
    <col min="6652" max="6653" width="18.28515625" style="98" customWidth="1"/>
    <col min="6654" max="6654" width="22.140625" style="98" customWidth="1"/>
    <col min="6655" max="6655" width="43.5703125" style="98" customWidth="1"/>
    <col min="6656" max="6657" width="9.140625" style="98"/>
    <col min="6658" max="6658" width="7.5703125" style="98" customWidth="1"/>
    <col min="6659" max="6902" width="9.140625" style="98"/>
    <col min="6903" max="6903" width="5" style="98" customWidth="1"/>
    <col min="6904" max="6904" width="41.7109375" style="98" customWidth="1"/>
    <col min="6905" max="6905" width="12.140625" style="98" customWidth="1"/>
    <col min="6906" max="6906" width="12.85546875" style="98" customWidth="1"/>
    <col min="6907" max="6907" width="14.5703125" style="98" customWidth="1"/>
    <col min="6908" max="6909" width="18.28515625" style="98" customWidth="1"/>
    <col min="6910" max="6910" width="22.140625" style="98" customWidth="1"/>
    <col min="6911" max="6911" width="43.5703125" style="98" customWidth="1"/>
    <col min="6912" max="6913" width="9.140625" style="98"/>
    <col min="6914" max="6914" width="7.5703125" style="98" customWidth="1"/>
    <col min="6915" max="7158" width="9.140625" style="98"/>
    <col min="7159" max="7159" width="5" style="98" customWidth="1"/>
    <col min="7160" max="7160" width="41.7109375" style="98" customWidth="1"/>
    <col min="7161" max="7161" width="12.140625" style="98" customWidth="1"/>
    <col min="7162" max="7162" width="12.85546875" style="98" customWidth="1"/>
    <col min="7163" max="7163" width="14.5703125" style="98" customWidth="1"/>
    <col min="7164" max="7165" width="18.28515625" style="98" customWidth="1"/>
    <col min="7166" max="7166" width="22.140625" style="98" customWidth="1"/>
    <col min="7167" max="7167" width="43.5703125" style="98" customWidth="1"/>
    <col min="7168" max="7169" width="9.140625" style="98"/>
    <col min="7170" max="7170" width="7.5703125" style="98" customWidth="1"/>
    <col min="7171" max="7414" width="9.140625" style="98"/>
    <col min="7415" max="7415" width="5" style="98" customWidth="1"/>
    <col min="7416" max="7416" width="41.7109375" style="98" customWidth="1"/>
    <col min="7417" max="7417" width="12.140625" style="98" customWidth="1"/>
    <col min="7418" max="7418" width="12.85546875" style="98" customWidth="1"/>
    <col min="7419" max="7419" width="14.5703125" style="98" customWidth="1"/>
    <col min="7420" max="7421" width="18.28515625" style="98" customWidth="1"/>
    <col min="7422" max="7422" width="22.140625" style="98" customWidth="1"/>
    <col min="7423" max="7423" width="43.5703125" style="98" customWidth="1"/>
    <col min="7424" max="7425" width="9.140625" style="98"/>
    <col min="7426" max="7426" width="7.5703125" style="98" customWidth="1"/>
    <col min="7427" max="7670" width="9.140625" style="98"/>
    <col min="7671" max="7671" width="5" style="98" customWidth="1"/>
    <col min="7672" max="7672" width="41.7109375" style="98" customWidth="1"/>
    <col min="7673" max="7673" width="12.140625" style="98" customWidth="1"/>
    <col min="7674" max="7674" width="12.85546875" style="98" customWidth="1"/>
    <col min="7675" max="7675" width="14.5703125" style="98" customWidth="1"/>
    <col min="7676" max="7677" width="18.28515625" style="98" customWidth="1"/>
    <col min="7678" max="7678" width="22.140625" style="98" customWidth="1"/>
    <col min="7679" max="7679" width="43.5703125" style="98" customWidth="1"/>
    <col min="7680" max="7681" width="9.140625" style="98"/>
    <col min="7682" max="7682" width="7.5703125" style="98" customWidth="1"/>
    <col min="7683" max="7926" width="9.140625" style="98"/>
    <col min="7927" max="7927" width="5" style="98" customWidth="1"/>
    <col min="7928" max="7928" width="41.7109375" style="98" customWidth="1"/>
    <col min="7929" max="7929" width="12.140625" style="98" customWidth="1"/>
    <col min="7930" max="7930" width="12.85546875" style="98" customWidth="1"/>
    <col min="7931" max="7931" width="14.5703125" style="98" customWidth="1"/>
    <col min="7932" max="7933" width="18.28515625" style="98" customWidth="1"/>
    <col min="7934" max="7934" width="22.140625" style="98" customWidth="1"/>
    <col min="7935" max="7935" width="43.5703125" style="98" customWidth="1"/>
    <col min="7936" max="7937" width="9.140625" style="98"/>
    <col min="7938" max="7938" width="7.5703125" style="98" customWidth="1"/>
    <col min="7939" max="8182" width="9.140625" style="98"/>
    <col min="8183" max="8183" width="5" style="98" customWidth="1"/>
    <col min="8184" max="8184" width="41.7109375" style="98" customWidth="1"/>
    <col min="8185" max="8185" width="12.140625" style="98" customWidth="1"/>
    <col min="8186" max="8186" width="12.85546875" style="98" customWidth="1"/>
    <col min="8187" max="8187" width="14.5703125" style="98" customWidth="1"/>
    <col min="8188" max="8189" width="18.28515625" style="98" customWidth="1"/>
    <col min="8190" max="8190" width="22.140625" style="98" customWidth="1"/>
    <col min="8191" max="8191" width="43.5703125" style="98" customWidth="1"/>
    <col min="8192" max="8193" width="9.140625" style="98"/>
    <col min="8194" max="8194" width="7.5703125" style="98" customWidth="1"/>
    <col min="8195" max="8438" width="9.140625" style="98"/>
    <col min="8439" max="8439" width="5" style="98" customWidth="1"/>
    <col min="8440" max="8440" width="41.7109375" style="98" customWidth="1"/>
    <col min="8441" max="8441" width="12.140625" style="98" customWidth="1"/>
    <col min="8442" max="8442" width="12.85546875" style="98" customWidth="1"/>
    <col min="8443" max="8443" width="14.5703125" style="98" customWidth="1"/>
    <col min="8444" max="8445" width="18.28515625" style="98" customWidth="1"/>
    <col min="8446" max="8446" width="22.140625" style="98" customWidth="1"/>
    <col min="8447" max="8447" width="43.5703125" style="98" customWidth="1"/>
    <col min="8448" max="8449" width="9.140625" style="98"/>
    <col min="8450" max="8450" width="7.5703125" style="98" customWidth="1"/>
    <col min="8451" max="8694" width="9.140625" style="98"/>
    <col min="8695" max="8695" width="5" style="98" customWidth="1"/>
    <col min="8696" max="8696" width="41.7109375" style="98" customWidth="1"/>
    <col min="8697" max="8697" width="12.140625" style="98" customWidth="1"/>
    <col min="8698" max="8698" width="12.85546875" style="98" customWidth="1"/>
    <col min="8699" max="8699" width="14.5703125" style="98" customWidth="1"/>
    <col min="8700" max="8701" width="18.28515625" style="98" customWidth="1"/>
    <col min="8702" max="8702" width="22.140625" style="98" customWidth="1"/>
    <col min="8703" max="8703" width="43.5703125" style="98" customWidth="1"/>
    <col min="8704" max="8705" width="9.140625" style="98"/>
    <col min="8706" max="8706" width="7.5703125" style="98" customWidth="1"/>
    <col min="8707" max="8950" width="9.140625" style="98"/>
    <col min="8951" max="8951" width="5" style="98" customWidth="1"/>
    <col min="8952" max="8952" width="41.7109375" style="98" customWidth="1"/>
    <col min="8953" max="8953" width="12.140625" style="98" customWidth="1"/>
    <col min="8954" max="8954" width="12.85546875" style="98" customWidth="1"/>
    <col min="8955" max="8955" width="14.5703125" style="98" customWidth="1"/>
    <col min="8956" max="8957" width="18.28515625" style="98" customWidth="1"/>
    <col min="8958" max="8958" width="22.140625" style="98" customWidth="1"/>
    <col min="8959" max="8959" width="43.5703125" style="98" customWidth="1"/>
    <col min="8960" max="8961" width="9.140625" style="98"/>
    <col min="8962" max="8962" width="7.5703125" style="98" customWidth="1"/>
    <col min="8963" max="9206" width="9.140625" style="98"/>
    <col min="9207" max="9207" width="5" style="98" customWidth="1"/>
    <col min="9208" max="9208" width="41.7109375" style="98" customWidth="1"/>
    <col min="9209" max="9209" width="12.140625" style="98" customWidth="1"/>
    <col min="9210" max="9210" width="12.85546875" style="98" customWidth="1"/>
    <col min="9211" max="9211" width="14.5703125" style="98" customWidth="1"/>
    <col min="9212" max="9213" width="18.28515625" style="98" customWidth="1"/>
    <col min="9214" max="9214" width="22.140625" style="98" customWidth="1"/>
    <col min="9215" max="9215" width="43.5703125" style="98" customWidth="1"/>
    <col min="9216" max="9217" width="9.140625" style="98"/>
    <col min="9218" max="9218" width="7.5703125" style="98" customWidth="1"/>
    <col min="9219" max="9462" width="9.140625" style="98"/>
    <col min="9463" max="9463" width="5" style="98" customWidth="1"/>
    <col min="9464" max="9464" width="41.7109375" style="98" customWidth="1"/>
    <col min="9465" max="9465" width="12.140625" style="98" customWidth="1"/>
    <col min="9466" max="9466" width="12.85546875" style="98" customWidth="1"/>
    <col min="9467" max="9467" width="14.5703125" style="98" customWidth="1"/>
    <col min="9468" max="9469" width="18.28515625" style="98" customWidth="1"/>
    <col min="9470" max="9470" width="22.140625" style="98" customWidth="1"/>
    <col min="9471" max="9471" width="43.5703125" style="98" customWidth="1"/>
    <col min="9472" max="9473" width="9.140625" style="98"/>
    <col min="9474" max="9474" width="7.5703125" style="98" customWidth="1"/>
    <col min="9475" max="9718" width="9.140625" style="98"/>
    <col min="9719" max="9719" width="5" style="98" customWidth="1"/>
    <col min="9720" max="9720" width="41.7109375" style="98" customWidth="1"/>
    <col min="9721" max="9721" width="12.140625" style="98" customWidth="1"/>
    <col min="9722" max="9722" width="12.85546875" style="98" customWidth="1"/>
    <col min="9723" max="9723" width="14.5703125" style="98" customWidth="1"/>
    <col min="9724" max="9725" width="18.28515625" style="98" customWidth="1"/>
    <col min="9726" max="9726" width="22.140625" style="98" customWidth="1"/>
    <col min="9727" max="9727" width="43.5703125" style="98" customWidth="1"/>
    <col min="9728" max="9729" width="9.140625" style="98"/>
    <col min="9730" max="9730" width="7.5703125" style="98" customWidth="1"/>
    <col min="9731" max="9974" width="9.140625" style="98"/>
    <col min="9975" max="9975" width="5" style="98" customWidth="1"/>
    <col min="9976" max="9976" width="41.7109375" style="98" customWidth="1"/>
    <col min="9977" max="9977" width="12.140625" style="98" customWidth="1"/>
    <col min="9978" max="9978" width="12.85546875" style="98" customWidth="1"/>
    <col min="9979" max="9979" width="14.5703125" style="98" customWidth="1"/>
    <col min="9980" max="9981" width="18.28515625" style="98" customWidth="1"/>
    <col min="9982" max="9982" width="22.140625" style="98" customWidth="1"/>
    <col min="9983" max="9983" width="43.5703125" style="98" customWidth="1"/>
    <col min="9984" max="9985" width="9.140625" style="98"/>
    <col min="9986" max="9986" width="7.5703125" style="98" customWidth="1"/>
    <col min="9987" max="10230" width="9.140625" style="98"/>
    <col min="10231" max="10231" width="5" style="98" customWidth="1"/>
    <col min="10232" max="10232" width="41.7109375" style="98" customWidth="1"/>
    <col min="10233" max="10233" width="12.140625" style="98" customWidth="1"/>
    <col min="10234" max="10234" width="12.85546875" style="98" customWidth="1"/>
    <col min="10235" max="10235" width="14.5703125" style="98" customWidth="1"/>
    <col min="10236" max="10237" width="18.28515625" style="98" customWidth="1"/>
    <col min="10238" max="10238" width="22.140625" style="98" customWidth="1"/>
    <col min="10239" max="10239" width="43.5703125" style="98" customWidth="1"/>
    <col min="10240" max="10241" width="9.140625" style="98"/>
    <col min="10242" max="10242" width="7.5703125" style="98" customWidth="1"/>
    <col min="10243" max="10486" width="9.140625" style="98"/>
    <col min="10487" max="10487" width="5" style="98" customWidth="1"/>
    <col min="10488" max="10488" width="41.7109375" style="98" customWidth="1"/>
    <col min="10489" max="10489" width="12.140625" style="98" customWidth="1"/>
    <col min="10490" max="10490" width="12.85546875" style="98" customWidth="1"/>
    <col min="10491" max="10491" width="14.5703125" style="98" customWidth="1"/>
    <col min="10492" max="10493" width="18.28515625" style="98" customWidth="1"/>
    <col min="10494" max="10494" width="22.140625" style="98" customWidth="1"/>
    <col min="10495" max="10495" width="43.5703125" style="98" customWidth="1"/>
    <col min="10496" max="10497" width="9.140625" style="98"/>
    <col min="10498" max="10498" width="7.5703125" style="98" customWidth="1"/>
    <col min="10499" max="10742" width="9.140625" style="98"/>
    <col min="10743" max="10743" width="5" style="98" customWidth="1"/>
    <col min="10744" max="10744" width="41.7109375" style="98" customWidth="1"/>
    <col min="10745" max="10745" width="12.140625" style="98" customWidth="1"/>
    <col min="10746" max="10746" width="12.85546875" style="98" customWidth="1"/>
    <col min="10747" max="10747" width="14.5703125" style="98" customWidth="1"/>
    <col min="10748" max="10749" width="18.28515625" style="98" customWidth="1"/>
    <col min="10750" max="10750" width="22.140625" style="98" customWidth="1"/>
    <col min="10751" max="10751" width="43.5703125" style="98" customWidth="1"/>
    <col min="10752" max="10753" width="9.140625" style="98"/>
    <col min="10754" max="10754" width="7.5703125" style="98" customWidth="1"/>
    <col min="10755" max="10998" width="9.140625" style="98"/>
    <col min="10999" max="10999" width="5" style="98" customWidth="1"/>
    <col min="11000" max="11000" width="41.7109375" style="98" customWidth="1"/>
    <col min="11001" max="11001" width="12.140625" style="98" customWidth="1"/>
    <col min="11002" max="11002" width="12.85546875" style="98" customWidth="1"/>
    <col min="11003" max="11003" width="14.5703125" style="98" customWidth="1"/>
    <col min="11004" max="11005" width="18.28515625" style="98" customWidth="1"/>
    <col min="11006" max="11006" width="22.140625" style="98" customWidth="1"/>
    <col min="11007" max="11007" width="43.5703125" style="98" customWidth="1"/>
    <col min="11008" max="11009" width="9.140625" style="98"/>
    <col min="11010" max="11010" width="7.5703125" style="98" customWidth="1"/>
    <col min="11011" max="11254" width="9.140625" style="98"/>
    <col min="11255" max="11255" width="5" style="98" customWidth="1"/>
    <col min="11256" max="11256" width="41.7109375" style="98" customWidth="1"/>
    <col min="11257" max="11257" width="12.140625" style="98" customWidth="1"/>
    <col min="11258" max="11258" width="12.85546875" style="98" customWidth="1"/>
    <col min="11259" max="11259" width="14.5703125" style="98" customWidth="1"/>
    <col min="11260" max="11261" width="18.28515625" style="98" customWidth="1"/>
    <col min="11262" max="11262" width="22.140625" style="98" customWidth="1"/>
    <col min="11263" max="11263" width="43.5703125" style="98" customWidth="1"/>
    <col min="11264" max="11265" width="9.140625" style="98"/>
    <col min="11266" max="11266" width="7.5703125" style="98" customWidth="1"/>
    <col min="11267" max="11510" width="9.140625" style="98"/>
    <col min="11511" max="11511" width="5" style="98" customWidth="1"/>
    <col min="11512" max="11512" width="41.7109375" style="98" customWidth="1"/>
    <col min="11513" max="11513" width="12.140625" style="98" customWidth="1"/>
    <col min="11514" max="11514" width="12.85546875" style="98" customWidth="1"/>
    <col min="11515" max="11515" width="14.5703125" style="98" customWidth="1"/>
    <col min="11516" max="11517" width="18.28515625" style="98" customWidth="1"/>
    <col min="11518" max="11518" width="22.140625" style="98" customWidth="1"/>
    <col min="11519" max="11519" width="43.5703125" style="98" customWidth="1"/>
    <col min="11520" max="11521" width="9.140625" style="98"/>
    <col min="11522" max="11522" width="7.5703125" style="98" customWidth="1"/>
    <col min="11523" max="11766" width="9.140625" style="98"/>
    <col min="11767" max="11767" width="5" style="98" customWidth="1"/>
    <col min="11768" max="11768" width="41.7109375" style="98" customWidth="1"/>
    <col min="11769" max="11769" width="12.140625" style="98" customWidth="1"/>
    <col min="11770" max="11770" width="12.85546875" style="98" customWidth="1"/>
    <col min="11771" max="11771" width="14.5703125" style="98" customWidth="1"/>
    <col min="11772" max="11773" width="18.28515625" style="98" customWidth="1"/>
    <col min="11774" max="11774" width="22.140625" style="98" customWidth="1"/>
    <col min="11775" max="11775" width="43.5703125" style="98" customWidth="1"/>
    <col min="11776" max="11777" width="9.140625" style="98"/>
    <col min="11778" max="11778" width="7.5703125" style="98" customWidth="1"/>
    <col min="11779" max="12022" width="9.140625" style="98"/>
    <col min="12023" max="12023" width="5" style="98" customWidth="1"/>
    <col min="12024" max="12024" width="41.7109375" style="98" customWidth="1"/>
    <col min="12025" max="12025" width="12.140625" style="98" customWidth="1"/>
    <col min="12026" max="12026" width="12.85546875" style="98" customWidth="1"/>
    <col min="12027" max="12027" width="14.5703125" style="98" customWidth="1"/>
    <col min="12028" max="12029" width="18.28515625" style="98" customWidth="1"/>
    <col min="12030" max="12030" width="22.140625" style="98" customWidth="1"/>
    <col min="12031" max="12031" width="43.5703125" style="98" customWidth="1"/>
    <col min="12032" max="12033" width="9.140625" style="98"/>
    <col min="12034" max="12034" width="7.5703125" style="98" customWidth="1"/>
    <col min="12035" max="12278" width="9.140625" style="98"/>
    <col min="12279" max="12279" width="5" style="98" customWidth="1"/>
    <col min="12280" max="12280" width="41.7109375" style="98" customWidth="1"/>
    <col min="12281" max="12281" width="12.140625" style="98" customWidth="1"/>
    <col min="12282" max="12282" width="12.85546875" style="98" customWidth="1"/>
    <col min="12283" max="12283" width="14.5703125" style="98" customWidth="1"/>
    <col min="12284" max="12285" width="18.28515625" style="98" customWidth="1"/>
    <col min="12286" max="12286" width="22.140625" style="98" customWidth="1"/>
    <col min="12287" max="12287" width="43.5703125" style="98" customWidth="1"/>
    <col min="12288" max="12289" width="9.140625" style="98"/>
    <col min="12290" max="12290" width="7.5703125" style="98" customWidth="1"/>
    <col min="12291" max="12534" width="9.140625" style="98"/>
    <col min="12535" max="12535" width="5" style="98" customWidth="1"/>
    <col min="12536" max="12536" width="41.7109375" style="98" customWidth="1"/>
    <col min="12537" max="12537" width="12.140625" style="98" customWidth="1"/>
    <col min="12538" max="12538" width="12.85546875" style="98" customWidth="1"/>
    <col min="12539" max="12539" width="14.5703125" style="98" customWidth="1"/>
    <col min="12540" max="12541" width="18.28515625" style="98" customWidth="1"/>
    <col min="12542" max="12542" width="22.140625" style="98" customWidth="1"/>
    <col min="12543" max="12543" width="43.5703125" style="98" customWidth="1"/>
    <col min="12544" max="12545" width="9.140625" style="98"/>
    <col min="12546" max="12546" width="7.5703125" style="98" customWidth="1"/>
    <col min="12547" max="12790" width="9.140625" style="98"/>
    <col min="12791" max="12791" width="5" style="98" customWidth="1"/>
    <col min="12792" max="12792" width="41.7109375" style="98" customWidth="1"/>
    <col min="12793" max="12793" width="12.140625" style="98" customWidth="1"/>
    <col min="12794" max="12794" width="12.85546875" style="98" customWidth="1"/>
    <col min="12795" max="12795" width="14.5703125" style="98" customWidth="1"/>
    <col min="12796" max="12797" width="18.28515625" style="98" customWidth="1"/>
    <col min="12798" max="12798" width="22.140625" style="98" customWidth="1"/>
    <col min="12799" max="12799" width="43.5703125" style="98" customWidth="1"/>
    <col min="12800" max="12801" width="9.140625" style="98"/>
    <col min="12802" max="12802" width="7.5703125" style="98" customWidth="1"/>
    <col min="12803" max="13046" width="9.140625" style="98"/>
    <col min="13047" max="13047" width="5" style="98" customWidth="1"/>
    <col min="13048" max="13048" width="41.7109375" style="98" customWidth="1"/>
    <col min="13049" max="13049" width="12.140625" style="98" customWidth="1"/>
    <col min="13050" max="13050" width="12.85546875" style="98" customWidth="1"/>
    <col min="13051" max="13051" width="14.5703125" style="98" customWidth="1"/>
    <col min="13052" max="13053" width="18.28515625" style="98" customWidth="1"/>
    <col min="13054" max="13054" width="22.140625" style="98" customWidth="1"/>
    <col min="13055" max="13055" width="43.5703125" style="98" customWidth="1"/>
    <col min="13056" max="13057" width="9.140625" style="98"/>
    <col min="13058" max="13058" width="7.5703125" style="98" customWidth="1"/>
    <col min="13059" max="13302" width="9.140625" style="98"/>
    <col min="13303" max="13303" width="5" style="98" customWidth="1"/>
    <col min="13304" max="13304" width="41.7109375" style="98" customWidth="1"/>
    <col min="13305" max="13305" width="12.140625" style="98" customWidth="1"/>
    <col min="13306" max="13306" width="12.85546875" style="98" customWidth="1"/>
    <col min="13307" max="13307" width="14.5703125" style="98" customWidth="1"/>
    <col min="13308" max="13309" width="18.28515625" style="98" customWidth="1"/>
    <col min="13310" max="13310" width="22.140625" style="98" customWidth="1"/>
    <col min="13311" max="13311" width="43.5703125" style="98" customWidth="1"/>
    <col min="13312" max="13313" width="9.140625" style="98"/>
    <col min="13314" max="13314" width="7.5703125" style="98" customWidth="1"/>
    <col min="13315" max="13558" width="9.140625" style="98"/>
    <col min="13559" max="13559" width="5" style="98" customWidth="1"/>
    <col min="13560" max="13560" width="41.7109375" style="98" customWidth="1"/>
    <col min="13561" max="13561" width="12.140625" style="98" customWidth="1"/>
    <col min="13562" max="13562" width="12.85546875" style="98" customWidth="1"/>
    <col min="13563" max="13563" width="14.5703125" style="98" customWidth="1"/>
    <col min="13564" max="13565" width="18.28515625" style="98" customWidth="1"/>
    <col min="13566" max="13566" width="22.140625" style="98" customWidth="1"/>
    <col min="13567" max="13567" width="43.5703125" style="98" customWidth="1"/>
    <col min="13568" max="13569" width="9.140625" style="98"/>
    <col min="13570" max="13570" width="7.5703125" style="98" customWidth="1"/>
    <col min="13571" max="13814" width="9.140625" style="98"/>
    <col min="13815" max="13815" width="5" style="98" customWidth="1"/>
    <col min="13816" max="13816" width="41.7109375" style="98" customWidth="1"/>
    <col min="13817" max="13817" width="12.140625" style="98" customWidth="1"/>
    <col min="13818" max="13818" width="12.85546875" style="98" customWidth="1"/>
    <col min="13819" max="13819" width="14.5703125" style="98" customWidth="1"/>
    <col min="13820" max="13821" width="18.28515625" style="98" customWidth="1"/>
    <col min="13822" max="13822" width="22.140625" style="98" customWidth="1"/>
    <col min="13823" max="13823" width="43.5703125" style="98" customWidth="1"/>
    <col min="13824" max="13825" width="9.140625" style="98"/>
    <col min="13826" max="13826" width="7.5703125" style="98" customWidth="1"/>
    <col min="13827" max="14070" width="9.140625" style="98"/>
    <col min="14071" max="14071" width="5" style="98" customWidth="1"/>
    <col min="14072" max="14072" width="41.7109375" style="98" customWidth="1"/>
    <col min="14073" max="14073" width="12.140625" style="98" customWidth="1"/>
    <col min="14074" max="14074" width="12.85546875" style="98" customWidth="1"/>
    <col min="14075" max="14075" width="14.5703125" style="98" customWidth="1"/>
    <col min="14076" max="14077" width="18.28515625" style="98" customWidth="1"/>
    <col min="14078" max="14078" width="22.140625" style="98" customWidth="1"/>
    <col min="14079" max="14079" width="43.5703125" style="98" customWidth="1"/>
    <col min="14080" max="14081" width="9.140625" style="98"/>
    <col min="14082" max="14082" width="7.5703125" style="98" customWidth="1"/>
    <col min="14083" max="14326" width="9.140625" style="98"/>
    <col min="14327" max="14327" width="5" style="98" customWidth="1"/>
    <col min="14328" max="14328" width="41.7109375" style="98" customWidth="1"/>
    <col min="14329" max="14329" width="12.140625" style="98" customWidth="1"/>
    <col min="14330" max="14330" width="12.85546875" style="98" customWidth="1"/>
    <col min="14331" max="14331" width="14.5703125" style="98" customWidth="1"/>
    <col min="14332" max="14333" width="18.28515625" style="98" customWidth="1"/>
    <col min="14334" max="14334" width="22.140625" style="98" customWidth="1"/>
    <col min="14335" max="14335" width="43.5703125" style="98" customWidth="1"/>
    <col min="14336" max="14337" width="9.140625" style="98"/>
    <col min="14338" max="14338" width="7.5703125" style="98" customWidth="1"/>
    <col min="14339" max="14582" width="9.140625" style="98"/>
    <col min="14583" max="14583" width="5" style="98" customWidth="1"/>
    <col min="14584" max="14584" width="41.7109375" style="98" customWidth="1"/>
    <col min="14585" max="14585" width="12.140625" style="98" customWidth="1"/>
    <col min="14586" max="14586" width="12.85546875" style="98" customWidth="1"/>
    <col min="14587" max="14587" width="14.5703125" style="98" customWidth="1"/>
    <col min="14588" max="14589" width="18.28515625" style="98" customWidth="1"/>
    <col min="14590" max="14590" width="22.140625" style="98" customWidth="1"/>
    <col min="14591" max="14591" width="43.5703125" style="98" customWidth="1"/>
    <col min="14592" max="14593" width="9.140625" style="98"/>
    <col min="14594" max="14594" width="7.5703125" style="98" customWidth="1"/>
    <col min="14595" max="14838" width="9.140625" style="98"/>
    <col min="14839" max="14839" width="5" style="98" customWidth="1"/>
    <col min="14840" max="14840" width="41.7109375" style="98" customWidth="1"/>
    <col min="14841" max="14841" width="12.140625" style="98" customWidth="1"/>
    <col min="14842" max="14842" width="12.85546875" style="98" customWidth="1"/>
    <col min="14843" max="14843" width="14.5703125" style="98" customWidth="1"/>
    <col min="14844" max="14845" width="18.28515625" style="98" customWidth="1"/>
    <col min="14846" max="14846" width="22.140625" style="98" customWidth="1"/>
    <col min="14847" max="14847" width="43.5703125" style="98" customWidth="1"/>
    <col min="14848" max="14849" width="9.140625" style="98"/>
    <col min="14850" max="14850" width="7.5703125" style="98" customWidth="1"/>
    <col min="14851" max="15094" width="9.140625" style="98"/>
    <col min="15095" max="15095" width="5" style="98" customWidth="1"/>
    <col min="15096" max="15096" width="41.7109375" style="98" customWidth="1"/>
    <col min="15097" max="15097" width="12.140625" style="98" customWidth="1"/>
    <col min="15098" max="15098" width="12.85546875" style="98" customWidth="1"/>
    <col min="15099" max="15099" width="14.5703125" style="98" customWidth="1"/>
    <col min="15100" max="15101" width="18.28515625" style="98" customWidth="1"/>
    <col min="15102" max="15102" width="22.140625" style="98" customWidth="1"/>
    <col min="15103" max="15103" width="43.5703125" style="98" customWidth="1"/>
    <col min="15104" max="15105" width="9.140625" style="98"/>
    <col min="15106" max="15106" width="7.5703125" style="98" customWidth="1"/>
    <col min="15107" max="15350" width="9.140625" style="98"/>
    <col min="15351" max="15351" width="5" style="98" customWidth="1"/>
    <col min="15352" max="15352" width="41.7109375" style="98" customWidth="1"/>
    <col min="15353" max="15353" width="12.140625" style="98" customWidth="1"/>
    <col min="15354" max="15354" width="12.85546875" style="98" customWidth="1"/>
    <col min="15355" max="15355" width="14.5703125" style="98" customWidth="1"/>
    <col min="15356" max="15357" width="18.28515625" style="98" customWidth="1"/>
    <col min="15358" max="15358" width="22.140625" style="98" customWidth="1"/>
    <col min="15359" max="15359" width="43.5703125" style="98" customWidth="1"/>
    <col min="15360" max="15361" width="9.140625" style="98"/>
    <col min="15362" max="15362" width="7.5703125" style="98" customWidth="1"/>
    <col min="15363" max="15606" width="9.140625" style="98"/>
    <col min="15607" max="15607" width="5" style="98" customWidth="1"/>
    <col min="15608" max="15608" width="41.7109375" style="98" customWidth="1"/>
    <col min="15609" max="15609" width="12.140625" style="98" customWidth="1"/>
    <col min="15610" max="15610" width="12.85546875" style="98" customWidth="1"/>
    <col min="15611" max="15611" width="14.5703125" style="98" customWidth="1"/>
    <col min="15612" max="15613" width="18.28515625" style="98" customWidth="1"/>
    <col min="15614" max="15614" width="22.140625" style="98" customWidth="1"/>
    <col min="15615" max="15615" width="43.5703125" style="98" customWidth="1"/>
    <col min="15616" max="15617" width="9.140625" style="98"/>
    <col min="15618" max="15618" width="7.5703125" style="98" customWidth="1"/>
    <col min="15619" max="15862" width="9.140625" style="98"/>
    <col min="15863" max="15863" width="5" style="98" customWidth="1"/>
    <col min="15864" max="15864" width="41.7109375" style="98" customWidth="1"/>
    <col min="15865" max="15865" width="12.140625" style="98" customWidth="1"/>
    <col min="15866" max="15866" width="12.85546875" style="98" customWidth="1"/>
    <col min="15867" max="15867" width="14.5703125" style="98" customWidth="1"/>
    <col min="15868" max="15869" width="18.28515625" style="98" customWidth="1"/>
    <col min="15870" max="15870" width="22.140625" style="98" customWidth="1"/>
    <col min="15871" max="15871" width="43.5703125" style="98" customWidth="1"/>
    <col min="15872" max="15873" width="9.140625" style="98"/>
    <col min="15874" max="15874" width="7.5703125" style="98" customWidth="1"/>
    <col min="15875" max="16118" width="9.140625" style="98"/>
    <col min="16119" max="16119" width="5" style="98" customWidth="1"/>
    <col min="16120" max="16120" width="41.7109375" style="98" customWidth="1"/>
    <col min="16121" max="16121" width="12.140625" style="98" customWidth="1"/>
    <col min="16122" max="16122" width="12.85546875" style="98" customWidth="1"/>
    <col min="16123" max="16123" width="14.5703125" style="98" customWidth="1"/>
    <col min="16124" max="16125" width="18.28515625" style="98" customWidth="1"/>
    <col min="16126" max="16126" width="22.140625" style="98" customWidth="1"/>
    <col min="16127" max="16127" width="43.5703125" style="98" customWidth="1"/>
    <col min="16128" max="16129" width="9.140625" style="98"/>
    <col min="16130" max="16130" width="7.5703125" style="98" customWidth="1"/>
    <col min="16131" max="16384" width="9.140625" style="98"/>
  </cols>
  <sheetData>
    <row r="1" spans="1:21">
      <c r="A1" s="99"/>
      <c r="B1" s="99"/>
      <c r="C1" s="99"/>
      <c r="D1" s="19"/>
      <c r="E1" s="19"/>
      <c r="F1" s="6"/>
      <c r="G1" s="6"/>
      <c r="H1" s="6"/>
      <c r="I1" s="6"/>
      <c r="J1" s="6"/>
      <c r="K1" s="6"/>
    </row>
    <row r="2" spans="1:21" ht="27.75" customHeight="1" thickBot="1">
      <c r="B2" s="343" t="s">
        <v>1918</v>
      </c>
      <c r="C2" s="343"/>
      <c r="D2" s="343"/>
      <c r="E2" s="343"/>
      <c r="F2" s="343"/>
      <c r="G2" s="343"/>
      <c r="H2" s="7"/>
      <c r="I2" s="7"/>
      <c r="J2" s="7"/>
      <c r="K2" s="7"/>
      <c r="L2" s="2"/>
      <c r="M2" s="2"/>
      <c r="N2" s="2"/>
      <c r="O2" s="3"/>
      <c r="P2" s="3"/>
    </row>
    <row r="3" spans="1:21" s="65" customFormat="1" ht="56.25" customHeight="1" thickBot="1">
      <c r="A3" s="335" t="s">
        <v>2131</v>
      </c>
      <c r="B3" s="337" t="s">
        <v>211</v>
      </c>
      <c r="C3" s="339" t="s">
        <v>212</v>
      </c>
      <c r="D3" s="341" t="s">
        <v>210</v>
      </c>
      <c r="E3" s="344" t="s">
        <v>1919</v>
      </c>
      <c r="F3" s="345"/>
      <c r="G3" s="346"/>
      <c r="H3" s="9"/>
      <c r="I3" s="9"/>
      <c r="J3" s="9"/>
      <c r="K3" s="9"/>
    </row>
    <row r="4" spans="1:21" s="65" customFormat="1" ht="44.25" hidden="1" customHeight="1" thickBot="1">
      <c r="A4" s="336"/>
      <c r="B4" s="338"/>
      <c r="C4" s="340"/>
      <c r="D4" s="342"/>
      <c r="E4" s="200"/>
      <c r="F4" s="201"/>
      <c r="G4" s="201"/>
      <c r="H4" s="9"/>
      <c r="I4" s="9"/>
      <c r="J4" s="9"/>
      <c r="K4" s="9"/>
    </row>
    <row r="5" spans="1:21" s="65" customFormat="1" ht="24.75" customHeight="1" thickBot="1">
      <c r="A5" s="336"/>
      <c r="B5" s="338"/>
      <c r="C5" s="340"/>
      <c r="D5" s="342"/>
      <c r="E5" s="202" t="s">
        <v>1920</v>
      </c>
      <c r="F5" s="202" t="s">
        <v>1921</v>
      </c>
      <c r="G5" s="202" t="s">
        <v>1922</v>
      </c>
      <c r="H5" s="81"/>
      <c r="I5" s="81"/>
      <c r="J5" s="81"/>
      <c r="K5" s="81"/>
    </row>
    <row r="6" spans="1:21" s="65" customFormat="1" ht="18" customHeight="1" thickBot="1">
      <c r="A6" s="203">
        <v>1</v>
      </c>
      <c r="B6" s="203">
        <v>2</v>
      </c>
      <c r="C6" s="203">
        <v>3</v>
      </c>
      <c r="D6" s="204">
        <v>4</v>
      </c>
      <c r="E6" s="203">
        <v>5</v>
      </c>
      <c r="F6" s="203">
        <v>6</v>
      </c>
      <c r="G6" s="205">
        <v>7</v>
      </c>
      <c r="H6" s="81"/>
      <c r="I6" s="81"/>
      <c r="J6" s="81"/>
      <c r="K6" s="81"/>
    </row>
    <row r="7" spans="1:21" s="99" customFormat="1" ht="31.5">
      <c r="A7" s="123">
        <v>1</v>
      </c>
      <c r="B7" s="105" t="s">
        <v>115</v>
      </c>
      <c r="C7" s="126" t="s">
        <v>213</v>
      </c>
      <c r="D7" s="35" t="s">
        <v>214</v>
      </c>
      <c r="E7" s="260">
        <v>83507.59</v>
      </c>
      <c r="F7" s="260">
        <v>83507.59</v>
      </c>
      <c r="G7" s="261">
        <v>83507.59</v>
      </c>
      <c r="H7" s="103"/>
      <c r="I7" s="100"/>
      <c r="J7" s="100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</row>
    <row r="8" spans="1:21" s="99" customFormat="1" ht="25.5" customHeight="1">
      <c r="A8" s="123">
        <v>2</v>
      </c>
      <c r="B8" s="105" t="s">
        <v>169</v>
      </c>
      <c r="C8" s="126" t="s">
        <v>215</v>
      </c>
      <c r="D8" s="35" t="s">
        <v>216</v>
      </c>
      <c r="E8" s="262">
        <v>139791.71</v>
      </c>
      <c r="F8" s="262">
        <v>163090.32999999999</v>
      </c>
      <c r="G8" s="263">
        <v>194155.15</v>
      </c>
      <c r="H8" s="108"/>
      <c r="I8" s="100"/>
      <c r="J8" s="100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</row>
    <row r="9" spans="1:21" s="99" customFormat="1" ht="31.5">
      <c r="A9" s="123">
        <v>2</v>
      </c>
      <c r="B9" s="105" t="s">
        <v>169</v>
      </c>
      <c r="C9" s="126" t="s">
        <v>217</v>
      </c>
      <c r="D9" s="35" t="s">
        <v>218</v>
      </c>
      <c r="E9" s="262">
        <v>46764.25</v>
      </c>
      <c r="F9" s="262">
        <v>46764.25</v>
      </c>
      <c r="G9" s="263">
        <v>46764.25</v>
      </c>
      <c r="H9" s="108"/>
      <c r="I9" s="100"/>
      <c r="J9" s="100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</row>
    <row r="10" spans="1:21" s="99" customFormat="1" ht="16.5">
      <c r="A10" s="123">
        <v>2</v>
      </c>
      <c r="B10" s="105" t="s">
        <v>169</v>
      </c>
      <c r="C10" s="126" t="s">
        <v>219</v>
      </c>
      <c r="D10" s="35" t="s">
        <v>220</v>
      </c>
      <c r="E10" s="262">
        <v>147307.39000000001</v>
      </c>
      <c r="F10" s="262">
        <v>171858.62</v>
      </c>
      <c r="G10" s="263">
        <v>204593.6</v>
      </c>
      <c r="H10" s="108"/>
      <c r="I10" s="100"/>
      <c r="J10" s="100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</row>
    <row r="11" spans="1:21" s="99" customFormat="1" ht="16.5">
      <c r="A11" s="123">
        <v>2</v>
      </c>
      <c r="B11" s="105" t="s">
        <v>169</v>
      </c>
      <c r="C11" s="126" t="s">
        <v>221</v>
      </c>
      <c r="D11" s="35" t="s">
        <v>222</v>
      </c>
      <c r="E11" s="262">
        <v>151816.79999999999</v>
      </c>
      <c r="F11" s="262">
        <v>177119.6</v>
      </c>
      <c r="G11" s="263">
        <v>210856.67</v>
      </c>
      <c r="H11" s="108"/>
      <c r="I11" s="100"/>
      <c r="J11" s="100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</row>
    <row r="12" spans="1:21" s="99" customFormat="1" ht="16.5">
      <c r="A12" s="123">
        <v>2</v>
      </c>
      <c r="B12" s="105" t="s">
        <v>169</v>
      </c>
      <c r="C12" s="126" t="s">
        <v>223</v>
      </c>
      <c r="D12" s="35" t="s">
        <v>224</v>
      </c>
      <c r="E12" s="262">
        <v>111232.11</v>
      </c>
      <c r="F12" s="262">
        <v>129770.8</v>
      </c>
      <c r="G12" s="263">
        <v>154489.04</v>
      </c>
      <c r="H12" s="108"/>
      <c r="I12" s="100"/>
      <c r="J12" s="100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</row>
    <row r="13" spans="1:21" s="99" customFormat="1" ht="16.5">
      <c r="A13" s="123">
        <v>2</v>
      </c>
      <c r="B13" s="105" t="s">
        <v>169</v>
      </c>
      <c r="C13" s="126" t="s">
        <v>225</v>
      </c>
      <c r="D13" s="35" t="s">
        <v>226</v>
      </c>
      <c r="E13" s="262">
        <v>536118.74</v>
      </c>
      <c r="F13" s="262">
        <v>536118.74</v>
      </c>
      <c r="G13" s="263">
        <v>536118.74</v>
      </c>
      <c r="H13" s="108"/>
      <c r="I13" s="100"/>
      <c r="J13" s="100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</row>
    <row r="14" spans="1:21" s="99" customFormat="1" ht="31.5" customHeight="1">
      <c r="A14" s="123">
        <v>2</v>
      </c>
      <c r="B14" s="105" t="s">
        <v>169</v>
      </c>
      <c r="C14" s="126" t="s">
        <v>227</v>
      </c>
      <c r="D14" s="35" t="s">
        <v>228</v>
      </c>
      <c r="E14" s="262">
        <v>106722.7</v>
      </c>
      <c r="F14" s="262">
        <v>124509.82</v>
      </c>
      <c r="G14" s="263">
        <v>148225.98000000001</v>
      </c>
      <c r="H14" s="108"/>
      <c r="I14" s="100"/>
      <c r="J14" s="100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</row>
    <row r="15" spans="1:21" s="99" customFormat="1" ht="47.25">
      <c r="A15" s="123">
        <v>2</v>
      </c>
      <c r="B15" s="105" t="s">
        <v>169</v>
      </c>
      <c r="C15" s="126" t="s">
        <v>229</v>
      </c>
      <c r="D15" s="35" t="s">
        <v>230</v>
      </c>
      <c r="E15" s="262">
        <v>133779.16</v>
      </c>
      <c r="F15" s="262">
        <v>156075.69</v>
      </c>
      <c r="G15" s="263">
        <v>185804.39</v>
      </c>
      <c r="H15" s="108"/>
      <c r="I15" s="100"/>
      <c r="J15" s="100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</row>
    <row r="16" spans="1:21" s="99" customFormat="1" ht="31.5">
      <c r="A16" s="123">
        <v>2</v>
      </c>
      <c r="B16" s="105" t="s">
        <v>169</v>
      </c>
      <c r="C16" s="126" t="s">
        <v>231</v>
      </c>
      <c r="D16" s="35" t="s">
        <v>232</v>
      </c>
      <c r="E16" s="262">
        <v>69144.289999999994</v>
      </c>
      <c r="F16" s="262">
        <v>80668.33</v>
      </c>
      <c r="G16" s="263">
        <v>96033.73</v>
      </c>
      <c r="H16" s="108"/>
      <c r="I16" s="100"/>
      <c r="J16" s="100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</row>
    <row r="17" spans="1:21" s="99" customFormat="1" ht="28.5" customHeight="1">
      <c r="A17" s="123">
        <v>2</v>
      </c>
      <c r="B17" s="105" t="s">
        <v>169</v>
      </c>
      <c r="C17" s="126" t="s">
        <v>233</v>
      </c>
      <c r="D17" s="35" t="s">
        <v>234</v>
      </c>
      <c r="E17" s="262">
        <v>58622.33</v>
      </c>
      <c r="F17" s="262">
        <v>68392.72</v>
      </c>
      <c r="G17" s="263">
        <v>81419.899999999994</v>
      </c>
      <c r="H17" s="108"/>
      <c r="I17" s="100"/>
      <c r="J17" s="100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</row>
    <row r="18" spans="1:21" s="99" customFormat="1" ht="28.5" customHeight="1">
      <c r="A18" s="123">
        <v>2</v>
      </c>
      <c r="B18" s="105" t="s">
        <v>169</v>
      </c>
      <c r="C18" s="126" t="s">
        <v>235</v>
      </c>
      <c r="D18" s="35" t="s">
        <v>236</v>
      </c>
      <c r="E18" s="262">
        <v>87181.93</v>
      </c>
      <c r="F18" s="262">
        <v>101712.25</v>
      </c>
      <c r="G18" s="263">
        <v>121086.01</v>
      </c>
      <c r="H18" s="108"/>
      <c r="I18" s="100"/>
      <c r="J18" s="100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</row>
    <row r="19" spans="1:21" s="99" customFormat="1" ht="28.5" customHeight="1">
      <c r="A19" s="123">
        <v>2</v>
      </c>
      <c r="B19" s="105" t="s">
        <v>169</v>
      </c>
      <c r="C19" s="126" t="s">
        <v>237</v>
      </c>
      <c r="D19" s="35" t="s">
        <v>238</v>
      </c>
      <c r="E19" s="262">
        <v>195407.76</v>
      </c>
      <c r="F19" s="262">
        <v>195407.76</v>
      </c>
      <c r="G19" s="263">
        <v>195407.76</v>
      </c>
      <c r="H19" s="108"/>
      <c r="I19" s="100"/>
      <c r="J19" s="100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</row>
    <row r="20" spans="1:21" s="99" customFormat="1" ht="28.5" customHeight="1">
      <c r="A20" s="123">
        <v>2</v>
      </c>
      <c r="B20" s="105" t="s">
        <v>169</v>
      </c>
      <c r="C20" s="126" t="s">
        <v>239</v>
      </c>
      <c r="D20" s="35" t="s">
        <v>240</v>
      </c>
      <c r="E20" s="262">
        <v>330690.06</v>
      </c>
      <c r="F20" s="262">
        <v>385805.07</v>
      </c>
      <c r="G20" s="263">
        <v>459291.75</v>
      </c>
      <c r="H20" s="108"/>
      <c r="I20" s="100"/>
      <c r="J20" s="100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</row>
    <row r="21" spans="1:21" s="99" customFormat="1" ht="28.5" customHeight="1">
      <c r="A21" s="123">
        <v>2</v>
      </c>
      <c r="B21" s="105" t="s">
        <v>169</v>
      </c>
      <c r="C21" s="126" t="s">
        <v>2186</v>
      </c>
      <c r="D21" s="35" t="s">
        <v>2187</v>
      </c>
      <c r="E21" s="262">
        <v>282171.28999999998</v>
      </c>
      <c r="F21" s="262">
        <v>316499.02</v>
      </c>
      <c r="G21" s="263">
        <v>362269.33</v>
      </c>
      <c r="H21" s="108"/>
      <c r="I21" s="100"/>
      <c r="J21" s="100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</row>
    <row r="22" spans="1:21" s="99" customFormat="1" ht="28.5" customHeight="1">
      <c r="A22" s="123">
        <v>2</v>
      </c>
      <c r="B22" s="105" t="s">
        <v>169</v>
      </c>
      <c r="C22" s="126" t="s">
        <v>2188</v>
      </c>
      <c r="D22" s="35" t="s">
        <v>2189</v>
      </c>
      <c r="E22" s="262">
        <v>319967.98</v>
      </c>
      <c r="F22" s="262">
        <v>355700.24</v>
      </c>
      <c r="G22" s="263">
        <v>403343.26</v>
      </c>
      <c r="H22" s="108"/>
      <c r="I22" s="100"/>
      <c r="J22" s="100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</row>
    <row r="23" spans="1:21" s="99" customFormat="1" ht="28.5" customHeight="1">
      <c r="A23" s="123">
        <v>2</v>
      </c>
      <c r="B23" s="105" t="s">
        <v>169</v>
      </c>
      <c r="C23" s="126" t="s">
        <v>2190</v>
      </c>
      <c r="D23" s="35" t="s">
        <v>2191</v>
      </c>
      <c r="E23" s="262">
        <v>365914.07</v>
      </c>
      <c r="F23" s="262">
        <v>407761.82</v>
      </c>
      <c r="G23" s="263">
        <v>463558.82</v>
      </c>
      <c r="H23" s="108"/>
      <c r="I23" s="100"/>
      <c r="J23" s="100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</row>
    <row r="24" spans="1:21" s="99" customFormat="1" ht="16.5">
      <c r="A24" s="123">
        <v>2</v>
      </c>
      <c r="B24" s="105" t="s">
        <v>169</v>
      </c>
      <c r="C24" s="126" t="s">
        <v>2090</v>
      </c>
      <c r="D24" s="35" t="s">
        <v>2091</v>
      </c>
      <c r="E24" s="262">
        <v>269401.24</v>
      </c>
      <c r="F24" s="262">
        <v>298770.65999999997</v>
      </c>
      <c r="G24" s="263">
        <v>337929.87</v>
      </c>
      <c r="H24" s="108"/>
      <c r="I24" s="100"/>
      <c r="J24" s="100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</row>
    <row r="25" spans="1:21" s="99" customFormat="1" ht="31.5">
      <c r="A25" s="123">
        <v>3</v>
      </c>
      <c r="B25" s="105" t="s">
        <v>241</v>
      </c>
      <c r="C25" s="126" t="s">
        <v>242</v>
      </c>
      <c r="D25" s="35" t="s">
        <v>243</v>
      </c>
      <c r="E25" s="262">
        <v>485298.4</v>
      </c>
      <c r="F25" s="262">
        <v>566181.47</v>
      </c>
      <c r="G25" s="263">
        <v>674025.56</v>
      </c>
      <c r="H25" s="103"/>
      <c r="I25" s="100"/>
      <c r="J25" s="100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</row>
    <row r="26" spans="1:21" s="99" customFormat="1" ht="31.5">
      <c r="A26" s="123">
        <v>3</v>
      </c>
      <c r="B26" s="105" t="s">
        <v>241</v>
      </c>
      <c r="C26" s="126" t="s">
        <v>244</v>
      </c>
      <c r="D26" s="35" t="s">
        <v>245</v>
      </c>
      <c r="E26" s="262">
        <v>32210.07</v>
      </c>
      <c r="F26" s="262">
        <v>32210.07</v>
      </c>
      <c r="G26" s="263">
        <v>32210.07</v>
      </c>
      <c r="H26" s="103"/>
      <c r="I26" s="100"/>
      <c r="J26" s="100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</row>
    <row r="27" spans="1:21" s="99" customFormat="1" ht="16.5">
      <c r="A27" s="123">
        <v>4</v>
      </c>
      <c r="B27" s="105" t="s">
        <v>8</v>
      </c>
      <c r="C27" s="126" t="s">
        <v>246</v>
      </c>
      <c r="D27" s="35" t="s">
        <v>247</v>
      </c>
      <c r="E27" s="262">
        <v>106173.94</v>
      </c>
      <c r="F27" s="262">
        <v>106173.94</v>
      </c>
      <c r="G27" s="263">
        <v>106173.94</v>
      </c>
      <c r="H27" s="103"/>
      <c r="I27" s="100"/>
      <c r="J27" s="100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</row>
    <row r="28" spans="1:21" s="99" customFormat="1" ht="16.5">
      <c r="A28" s="123">
        <v>4</v>
      </c>
      <c r="B28" s="105" t="s">
        <v>8</v>
      </c>
      <c r="C28" s="126" t="s">
        <v>248</v>
      </c>
      <c r="D28" s="35" t="s">
        <v>249</v>
      </c>
      <c r="E28" s="262">
        <v>215807.48</v>
      </c>
      <c r="F28" s="262">
        <v>251775.39</v>
      </c>
      <c r="G28" s="263">
        <v>299732.61</v>
      </c>
      <c r="H28" s="103"/>
      <c r="I28" s="100"/>
      <c r="J28" s="100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</row>
    <row r="29" spans="1:21" s="99" customFormat="1" ht="16.5">
      <c r="A29" s="123">
        <v>4</v>
      </c>
      <c r="B29" s="105" t="s">
        <v>8</v>
      </c>
      <c r="C29" s="126" t="s">
        <v>250</v>
      </c>
      <c r="D29" s="35" t="s">
        <v>251</v>
      </c>
      <c r="E29" s="262">
        <v>92335.54</v>
      </c>
      <c r="F29" s="262">
        <v>107724.79</v>
      </c>
      <c r="G29" s="263">
        <v>128243.8</v>
      </c>
      <c r="H29" s="103"/>
      <c r="I29" s="100"/>
      <c r="J29" s="100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</row>
    <row r="30" spans="1:21" s="99" customFormat="1" ht="16.5">
      <c r="A30" s="123">
        <v>4</v>
      </c>
      <c r="B30" s="105" t="s">
        <v>8</v>
      </c>
      <c r="C30" s="126" t="s">
        <v>252</v>
      </c>
      <c r="D30" s="35" t="s">
        <v>253</v>
      </c>
      <c r="E30" s="262">
        <v>129913.95</v>
      </c>
      <c r="F30" s="262">
        <v>151566.28</v>
      </c>
      <c r="G30" s="263">
        <v>180436.05</v>
      </c>
      <c r="H30" s="103"/>
      <c r="I30" s="100"/>
      <c r="J30" s="100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</row>
    <row r="31" spans="1:21" s="99" customFormat="1" ht="16.5">
      <c r="A31" s="123">
        <v>4</v>
      </c>
      <c r="B31" s="105" t="s">
        <v>8</v>
      </c>
      <c r="C31" s="126" t="s">
        <v>254</v>
      </c>
      <c r="D31" s="35" t="s">
        <v>255</v>
      </c>
      <c r="E31" s="262">
        <v>93409.21</v>
      </c>
      <c r="F31" s="262">
        <v>108977.41</v>
      </c>
      <c r="G31" s="263">
        <v>129735.01</v>
      </c>
      <c r="H31" s="103"/>
      <c r="I31" s="100"/>
      <c r="J31" s="100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</row>
    <row r="32" spans="1:21" s="99" customFormat="1" ht="16.5">
      <c r="A32" s="123">
        <v>4</v>
      </c>
      <c r="B32" s="105" t="s">
        <v>8</v>
      </c>
      <c r="C32" s="126" t="s">
        <v>256</v>
      </c>
      <c r="D32" s="35" t="s">
        <v>257</v>
      </c>
      <c r="E32" s="262">
        <v>449867.33</v>
      </c>
      <c r="F32" s="262">
        <v>524845.21</v>
      </c>
      <c r="G32" s="263">
        <v>624815.73</v>
      </c>
      <c r="H32" s="103"/>
      <c r="I32" s="100"/>
      <c r="J32" s="100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</row>
    <row r="33" spans="1:21" s="99" customFormat="1" ht="16.5">
      <c r="A33" s="123">
        <v>5</v>
      </c>
      <c r="B33" s="105" t="s">
        <v>9</v>
      </c>
      <c r="C33" s="126" t="s">
        <v>258</v>
      </c>
      <c r="D33" s="35" t="s">
        <v>259</v>
      </c>
      <c r="E33" s="262">
        <v>100924.89</v>
      </c>
      <c r="F33" s="262">
        <v>117745.7</v>
      </c>
      <c r="G33" s="263">
        <v>140173.46</v>
      </c>
      <c r="H33" s="103"/>
      <c r="I33" s="100"/>
      <c r="J33" s="100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</row>
    <row r="34" spans="1:21" s="99" customFormat="1" ht="16.5">
      <c r="A34" s="123">
        <v>5</v>
      </c>
      <c r="B34" s="105" t="s">
        <v>9</v>
      </c>
      <c r="C34" s="126" t="s">
        <v>260</v>
      </c>
      <c r="D34" s="35" t="s">
        <v>261</v>
      </c>
      <c r="E34" s="262">
        <v>571191.93000000005</v>
      </c>
      <c r="F34" s="262">
        <v>666390.57999999996</v>
      </c>
      <c r="G34" s="263">
        <v>793322.12</v>
      </c>
      <c r="H34" s="103"/>
      <c r="I34" s="100"/>
      <c r="J34" s="100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</row>
    <row r="35" spans="1:21" s="99" customFormat="1" ht="16.5">
      <c r="A35" s="123">
        <v>5</v>
      </c>
      <c r="B35" s="105" t="s">
        <v>9</v>
      </c>
      <c r="C35" s="126" t="s">
        <v>262</v>
      </c>
      <c r="D35" s="35" t="s">
        <v>263</v>
      </c>
      <c r="E35" s="262">
        <v>483151.07</v>
      </c>
      <c r="F35" s="262">
        <v>563676.24</v>
      </c>
      <c r="G35" s="263">
        <v>671043.15</v>
      </c>
      <c r="H35" s="103"/>
      <c r="I35" s="100"/>
      <c r="J35" s="100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</row>
    <row r="36" spans="1:21" s="99" customFormat="1" ht="31.5">
      <c r="A36" s="123">
        <v>5</v>
      </c>
      <c r="B36" s="105" t="s">
        <v>9</v>
      </c>
      <c r="C36" s="126" t="s">
        <v>264</v>
      </c>
      <c r="D36" s="35" t="s">
        <v>265</v>
      </c>
      <c r="E36" s="262">
        <v>117029.93</v>
      </c>
      <c r="F36" s="262">
        <v>136534.91</v>
      </c>
      <c r="G36" s="263">
        <v>162541.56</v>
      </c>
      <c r="H36" s="103"/>
      <c r="I36" s="100"/>
      <c r="J36" s="100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</row>
    <row r="37" spans="1:21" s="99" customFormat="1" ht="31.5">
      <c r="A37" s="123">
        <v>5</v>
      </c>
      <c r="B37" s="105" t="s">
        <v>9</v>
      </c>
      <c r="C37" s="126" t="s">
        <v>266</v>
      </c>
      <c r="D37" s="35" t="s">
        <v>267</v>
      </c>
      <c r="E37" s="262">
        <v>484224.74</v>
      </c>
      <c r="F37" s="262">
        <v>564928.86</v>
      </c>
      <c r="G37" s="263">
        <v>672534.35</v>
      </c>
      <c r="H37" s="103"/>
      <c r="I37" s="100"/>
      <c r="J37" s="100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</row>
    <row r="38" spans="1:21" s="99" customFormat="1" ht="31.5">
      <c r="A38" s="123">
        <v>5</v>
      </c>
      <c r="B38" s="105" t="s">
        <v>9</v>
      </c>
      <c r="C38" s="126" t="s">
        <v>268</v>
      </c>
      <c r="D38" s="35" t="s">
        <v>269</v>
      </c>
      <c r="E38" s="262">
        <v>220102.15</v>
      </c>
      <c r="F38" s="262">
        <v>256785.84</v>
      </c>
      <c r="G38" s="263">
        <v>305697.43</v>
      </c>
      <c r="H38" s="103"/>
      <c r="I38" s="100"/>
      <c r="J38" s="100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</row>
    <row r="39" spans="1:21" s="99" customFormat="1" ht="31.5">
      <c r="A39" s="123">
        <v>6</v>
      </c>
      <c r="B39" s="105" t="s">
        <v>1936</v>
      </c>
      <c r="C39" s="126" t="s">
        <v>1937</v>
      </c>
      <c r="D39" s="35" t="s">
        <v>1938</v>
      </c>
      <c r="E39" s="262">
        <v>33769.910000000003</v>
      </c>
      <c r="F39" s="262">
        <v>39351.269999999997</v>
      </c>
      <c r="G39" s="263">
        <v>46793.09</v>
      </c>
      <c r="H39" s="103"/>
      <c r="I39" s="100"/>
      <c r="J39" s="100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</row>
    <row r="40" spans="1:21" s="99" customFormat="1" ht="31.5">
      <c r="A40" s="123">
        <v>6</v>
      </c>
      <c r="B40" s="105" t="s">
        <v>1936</v>
      </c>
      <c r="C40" s="126" t="s">
        <v>1939</v>
      </c>
      <c r="D40" s="35" t="s">
        <v>1940</v>
      </c>
      <c r="E40" s="262">
        <v>147716.9</v>
      </c>
      <c r="F40" s="262">
        <v>172214.65</v>
      </c>
      <c r="G40" s="263">
        <v>204878.31</v>
      </c>
      <c r="H40" s="103"/>
      <c r="I40" s="100"/>
      <c r="J40" s="100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</row>
    <row r="41" spans="1:21" s="99" customFormat="1" ht="31.5">
      <c r="A41" s="123">
        <v>6</v>
      </c>
      <c r="B41" s="105" t="s">
        <v>1936</v>
      </c>
      <c r="C41" s="126" t="s">
        <v>1941</v>
      </c>
      <c r="D41" s="35" t="s">
        <v>1942</v>
      </c>
      <c r="E41" s="262">
        <v>224007.56</v>
      </c>
      <c r="F41" s="262">
        <v>261225.23</v>
      </c>
      <c r="G41" s="263">
        <v>310848.78000000003</v>
      </c>
      <c r="H41" s="103"/>
      <c r="I41" s="100"/>
      <c r="J41" s="100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</row>
    <row r="42" spans="1:21" s="99" customFormat="1" ht="31.5">
      <c r="A42" s="123">
        <v>6</v>
      </c>
      <c r="B42" s="105" t="s">
        <v>1936</v>
      </c>
      <c r="C42" s="126" t="s">
        <v>1943</v>
      </c>
      <c r="D42" s="35" t="s">
        <v>1944</v>
      </c>
      <c r="E42" s="262">
        <v>302918.55</v>
      </c>
      <c r="F42" s="262">
        <v>353073.21</v>
      </c>
      <c r="G42" s="263">
        <v>419946.09</v>
      </c>
      <c r="H42" s="103"/>
      <c r="I42" s="100"/>
      <c r="J42" s="100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</row>
    <row r="43" spans="1:21" s="99" customFormat="1" ht="31.5">
      <c r="A43" s="123">
        <v>7</v>
      </c>
      <c r="B43" s="105" t="s">
        <v>272</v>
      </c>
      <c r="C43" s="126" t="s">
        <v>273</v>
      </c>
      <c r="D43" s="35" t="s">
        <v>274</v>
      </c>
      <c r="E43" s="262">
        <v>197555.1</v>
      </c>
      <c r="F43" s="262">
        <v>230480.95</v>
      </c>
      <c r="G43" s="263">
        <v>274382.09000000003</v>
      </c>
      <c r="H43" s="103"/>
      <c r="I43" s="100"/>
      <c r="J43" s="100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</row>
    <row r="44" spans="1:21" s="99" customFormat="1" ht="47.25">
      <c r="A44" s="123">
        <v>8</v>
      </c>
      <c r="B44" s="105" t="s">
        <v>275</v>
      </c>
      <c r="C44" s="126" t="s">
        <v>276</v>
      </c>
      <c r="D44" s="35" t="s">
        <v>277</v>
      </c>
      <c r="E44" s="262">
        <v>469193.37</v>
      </c>
      <c r="F44" s="262">
        <v>547392.26</v>
      </c>
      <c r="G44" s="263">
        <v>651657.46</v>
      </c>
      <c r="H44" s="103"/>
      <c r="I44" s="100"/>
      <c r="J44" s="100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</row>
    <row r="45" spans="1:21" s="99" customFormat="1" ht="16.5">
      <c r="A45" s="123">
        <v>8</v>
      </c>
      <c r="B45" s="105" t="s">
        <v>275</v>
      </c>
      <c r="C45" s="126" t="s">
        <v>1703</v>
      </c>
      <c r="D45" s="35" t="s">
        <v>270</v>
      </c>
      <c r="E45" s="262">
        <v>839609.19</v>
      </c>
      <c r="F45" s="262">
        <v>979544.05</v>
      </c>
      <c r="G45" s="263">
        <v>1166123.8700000001</v>
      </c>
      <c r="H45" s="103"/>
      <c r="I45" s="100"/>
      <c r="J45" s="100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</row>
    <row r="46" spans="1:21" s="99" customFormat="1" ht="47.25">
      <c r="A46" s="123">
        <v>8</v>
      </c>
      <c r="B46" s="105" t="s">
        <v>275</v>
      </c>
      <c r="C46" s="126" t="s">
        <v>1704</v>
      </c>
      <c r="D46" s="35" t="s">
        <v>271</v>
      </c>
      <c r="E46" s="262">
        <v>609844.01</v>
      </c>
      <c r="F46" s="262">
        <v>711484.68</v>
      </c>
      <c r="G46" s="263">
        <v>847005.57</v>
      </c>
      <c r="H46" s="103"/>
      <c r="I46" s="100"/>
      <c r="J46" s="100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</row>
    <row r="47" spans="1:21" s="99" customFormat="1" ht="31.5">
      <c r="A47" s="123">
        <v>9</v>
      </c>
      <c r="B47" s="105" t="s">
        <v>278</v>
      </c>
      <c r="C47" s="126" t="s">
        <v>279</v>
      </c>
      <c r="D47" s="35" t="s">
        <v>280</v>
      </c>
      <c r="E47" s="262">
        <v>145804.26</v>
      </c>
      <c r="F47" s="262">
        <v>170104.95999999999</v>
      </c>
      <c r="G47" s="263">
        <v>202505.91</v>
      </c>
      <c r="H47" s="103"/>
      <c r="I47" s="100"/>
      <c r="J47" s="100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</row>
    <row r="48" spans="1:21" s="99" customFormat="1" ht="31.5">
      <c r="A48" s="123">
        <v>9</v>
      </c>
      <c r="B48" s="105" t="s">
        <v>278</v>
      </c>
      <c r="C48" s="126" t="s">
        <v>281</v>
      </c>
      <c r="D48" s="35" t="s">
        <v>282</v>
      </c>
      <c r="E48" s="262">
        <v>166848.17000000001</v>
      </c>
      <c r="F48" s="262">
        <v>194656.2</v>
      </c>
      <c r="G48" s="263">
        <v>231733.57</v>
      </c>
      <c r="H48" s="103"/>
      <c r="I48" s="100"/>
      <c r="J48" s="100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</row>
    <row r="49" spans="1:21" s="99" customFormat="1" ht="31.5">
      <c r="A49" s="123">
        <v>9</v>
      </c>
      <c r="B49" s="105" t="s">
        <v>278</v>
      </c>
      <c r="C49" s="126" t="s">
        <v>283</v>
      </c>
      <c r="D49" s="35" t="s">
        <v>284</v>
      </c>
      <c r="E49" s="262">
        <v>329019.90999999997</v>
      </c>
      <c r="F49" s="262">
        <v>329019.90999999997</v>
      </c>
      <c r="G49" s="263">
        <v>329019.90999999997</v>
      </c>
      <c r="H49" s="103"/>
      <c r="I49" s="100"/>
      <c r="J49" s="100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</row>
    <row r="50" spans="1:21" s="99" customFormat="1" ht="31.5">
      <c r="A50" s="123">
        <v>9</v>
      </c>
      <c r="B50" s="105" t="s">
        <v>278</v>
      </c>
      <c r="C50" s="126" t="s">
        <v>285</v>
      </c>
      <c r="D50" s="35" t="s">
        <v>286</v>
      </c>
      <c r="E50" s="262">
        <v>464302.21</v>
      </c>
      <c r="F50" s="262">
        <v>464302.21</v>
      </c>
      <c r="G50" s="263">
        <v>464302.21</v>
      </c>
      <c r="H50" s="103"/>
      <c r="I50" s="100"/>
      <c r="J50" s="100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</row>
    <row r="51" spans="1:21" s="99" customFormat="1" ht="31.5">
      <c r="A51" s="123">
        <v>9</v>
      </c>
      <c r="B51" s="105" t="s">
        <v>278</v>
      </c>
      <c r="C51" s="126" t="s">
        <v>287</v>
      </c>
      <c r="D51" s="35" t="s">
        <v>288</v>
      </c>
      <c r="E51" s="262">
        <v>172860.71</v>
      </c>
      <c r="F51" s="262">
        <v>201670.83</v>
      </c>
      <c r="G51" s="263">
        <v>240084.33</v>
      </c>
      <c r="H51" s="103"/>
      <c r="I51" s="100"/>
      <c r="J51" s="100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</row>
    <row r="52" spans="1:21" s="99" customFormat="1" ht="31.5">
      <c r="A52" s="123">
        <v>9</v>
      </c>
      <c r="B52" s="105" t="s">
        <v>278</v>
      </c>
      <c r="C52" s="126" t="s">
        <v>289</v>
      </c>
      <c r="D52" s="35" t="s">
        <v>290</v>
      </c>
      <c r="E52" s="262">
        <v>183382.67</v>
      </c>
      <c r="F52" s="262">
        <v>213946.45</v>
      </c>
      <c r="G52" s="263">
        <v>254698.15</v>
      </c>
      <c r="H52" s="103"/>
      <c r="I52" s="100"/>
      <c r="J52" s="100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</row>
    <row r="53" spans="1:21" s="99" customFormat="1" ht="31.5">
      <c r="A53" s="123">
        <v>9</v>
      </c>
      <c r="B53" s="105" t="s">
        <v>278</v>
      </c>
      <c r="C53" s="126" t="s">
        <v>291</v>
      </c>
      <c r="D53" s="35" t="s">
        <v>292</v>
      </c>
      <c r="E53" s="262">
        <v>267558.32</v>
      </c>
      <c r="F53" s="262">
        <v>312151.38</v>
      </c>
      <c r="G53" s="263">
        <v>371608.78</v>
      </c>
      <c r="H53" s="103"/>
      <c r="I53" s="100"/>
      <c r="J53" s="100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</row>
    <row r="54" spans="1:21" s="99" customFormat="1" ht="31.5">
      <c r="A54" s="123">
        <v>9</v>
      </c>
      <c r="B54" s="105" t="s">
        <v>278</v>
      </c>
      <c r="C54" s="126" t="s">
        <v>293</v>
      </c>
      <c r="D54" s="35" t="s">
        <v>294</v>
      </c>
      <c r="E54" s="262">
        <v>372443.86</v>
      </c>
      <c r="F54" s="262">
        <v>372443.86</v>
      </c>
      <c r="G54" s="263">
        <v>372443.86</v>
      </c>
      <c r="H54" s="103"/>
      <c r="I54" s="100"/>
      <c r="J54" s="100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</row>
    <row r="55" spans="1:21" s="99" customFormat="1" ht="31.5">
      <c r="A55" s="123">
        <v>9</v>
      </c>
      <c r="B55" s="105" t="s">
        <v>278</v>
      </c>
      <c r="C55" s="126" t="s">
        <v>295</v>
      </c>
      <c r="D55" s="35" t="s">
        <v>296</v>
      </c>
      <c r="E55" s="262">
        <v>394155.83</v>
      </c>
      <c r="F55" s="262">
        <v>394155.83</v>
      </c>
      <c r="G55" s="263">
        <v>394155.83</v>
      </c>
      <c r="H55" s="103"/>
      <c r="I55" s="100"/>
      <c r="J55" s="100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</row>
    <row r="56" spans="1:21" s="99" customFormat="1" ht="31.5">
      <c r="A56" s="123">
        <v>9</v>
      </c>
      <c r="B56" s="105" t="s">
        <v>278</v>
      </c>
      <c r="C56" s="126" t="s">
        <v>297</v>
      </c>
      <c r="D56" s="35" t="s">
        <v>298</v>
      </c>
      <c r="E56" s="262">
        <v>714824.99</v>
      </c>
      <c r="F56" s="262">
        <v>714824.99</v>
      </c>
      <c r="G56" s="263">
        <v>714824.99</v>
      </c>
      <c r="H56" s="103"/>
      <c r="I56" s="100"/>
      <c r="J56" s="100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</row>
    <row r="57" spans="1:21" s="99" customFormat="1" ht="31.5">
      <c r="A57" s="123">
        <v>9</v>
      </c>
      <c r="B57" s="105" t="s">
        <v>278</v>
      </c>
      <c r="C57" s="126" t="s">
        <v>2192</v>
      </c>
      <c r="D57" s="35" t="s">
        <v>2193</v>
      </c>
      <c r="E57" s="262">
        <v>235612.94</v>
      </c>
      <c r="F57" s="262">
        <v>253503.27</v>
      </c>
      <c r="G57" s="263">
        <v>277357.05</v>
      </c>
      <c r="H57" s="103"/>
      <c r="I57" s="100"/>
      <c r="J57" s="100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</row>
    <row r="58" spans="1:21" s="99" customFormat="1" ht="16.5">
      <c r="A58" s="123">
        <v>10</v>
      </c>
      <c r="B58" s="105" t="s">
        <v>10</v>
      </c>
      <c r="C58" s="126" t="s">
        <v>299</v>
      </c>
      <c r="D58" s="35" t="s">
        <v>300</v>
      </c>
      <c r="E58" s="262">
        <v>443425.31</v>
      </c>
      <c r="F58" s="262">
        <v>517329.53</v>
      </c>
      <c r="G58" s="263">
        <v>615868.49</v>
      </c>
      <c r="H58" s="103"/>
      <c r="I58" s="100"/>
      <c r="J58" s="100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</row>
    <row r="59" spans="1:21" s="99" customFormat="1" ht="16.5">
      <c r="A59" s="123">
        <v>10</v>
      </c>
      <c r="B59" s="105" t="s">
        <v>10</v>
      </c>
      <c r="C59" s="126" t="s">
        <v>301</v>
      </c>
      <c r="D59" s="35" t="s">
        <v>302</v>
      </c>
      <c r="E59" s="262">
        <v>801171.84</v>
      </c>
      <c r="F59" s="262">
        <v>934700.47</v>
      </c>
      <c r="G59" s="263">
        <v>1112738.6599999999</v>
      </c>
      <c r="H59" s="103"/>
      <c r="I59" s="100"/>
      <c r="J59" s="100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</row>
    <row r="60" spans="1:21" s="99" customFormat="1" ht="16.5">
      <c r="A60" s="123">
        <v>10</v>
      </c>
      <c r="B60" s="105" t="s">
        <v>10</v>
      </c>
      <c r="C60" s="126" t="s">
        <v>303</v>
      </c>
      <c r="D60" s="35" t="s">
        <v>2194</v>
      </c>
      <c r="E60" s="262">
        <v>128601.69</v>
      </c>
      <c r="F60" s="262">
        <v>128601.69</v>
      </c>
      <c r="G60" s="263">
        <v>128601.69</v>
      </c>
      <c r="H60" s="103"/>
      <c r="I60" s="100"/>
      <c r="J60" s="100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</row>
    <row r="61" spans="1:21" s="99" customFormat="1" ht="16.5">
      <c r="A61" s="123">
        <v>10</v>
      </c>
      <c r="B61" s="105" t="s">
        <v>10</v>
      </c>
      <c r="C61" s="126" t="s">
        <v>304</v>
      </c>
      <c r="D61" s="35" t="s">
        <v>305</v>
      </c>
      <c r="E61" s="262">
        <v>146973.35999999999</v>
      </c>
      <c r="F61" s="262">
        <v>146973.35999999999</v>
      </c>
      <c r="G61" s="263">
        <v>146973.35999999999</v>
      </c>
      <c r="H61" s="103"/>
      <c r="I61" s="100"/>
      <c r="J61" s="100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</row>
    <row r="62" spans="1:21" s="99" customFormat="1" ht="16.5">
      <c r="A62" s="123">
        <v>10</v>
      </c>
      <c r="B62" s="105" t="s">
        <v>10</v>
      </c>
      <c r="C62" s="126" t="s">
        <v>306</v>
      </c>
      <c r="D62" s="35" t="s">
        <v>307</v>
      </c>
      <c r="E62" s="262">
        <v>157829.35</v>
      </c>
      <c r="F62" s="262">
        <v>184134.24</v>
      </c>
      <c r="G62" s="263">
        <v>219207.43</v>
      </c>
      <c r="H62" s="103"/>
      <c r="I62" s="100"/>
      <c r="J62" s="100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</row>
    <row r="63" spans="1:21" s="99" customFormat="1" ht="16.5">
      <c r="A63" s="123">
        <v>10</v>
      </c>
      <c r="B63" s="105" t="s">
        <v>10</v>
      </c>
      <c r="C63" s="126" t="s">
        <v>308</v>
      </c>
      <c r="D63" s="35" t="s">
        <v>309</v>
      </c>
      <c r="E63" s="262">
        <v>187892.08</v>
      </c>
      <c r="F63" s="262">
        <v>219207.43</v>
      </c>
      <c r="G63" s="263">
        <v>260961.22</v>
      </c>
      <c r="H63" s="103"/>
      <c r="I63" s="100"/>
      <c r="J63" s="100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</row>
    <row r="64" spans="1:21" s="99" customFormat="1" ht="31.5">
      <c r="A64" s="123">
        <v>10</v>
      </c>
      <c r="B64" s="105" t="s">
        <v>10</v>
      </c>
      <c r="C64" s="126" t="s">
        <v>2195</v>
      </c>
      <c r="D64" s="35" t="s">
        <v>2196</v>
      </c>
      <c r="E64" s="262">
        <v>165452.4</v>
      </c>
      <c r="F64" s="262">
        <v>184051.66</v>
      </c>
      <c r="G64" s="263">
        <v>208850.68</v>
      </c>
      <c r="H64" s="103"/>
      <c r="I64" s="100"/>
      <c r="J64" s="100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</row>
    <row r="65" spans="1:21" s="99" customFormat="1" ht="16.5">
      <c r="A65" s="123">
        <v>11</v>
      </c>
      <c r="B65" s="105" t="s">
        <v>310</v>
      </c>
      <c r="C65" s="126" t="s">
        <v>311</v>
      </c>
      <c r="D65" s="35" t="s">
        <v>312</v>
      </c>
      <c r="E65" s="262">
        <v>226973.63</v>
      </c>
      <c r="F65" s="262">
        <v>264802.57</v>
      </c>
      <c r="G65" s="263">
        <v>315241.15999999997</v>
      </c>
      <c r="H65" s="103"/>
      <c r="I65" s="100"/>
      <c r="J65" s="100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</row>
    <row r="66" spans="1:21" s="99" customFormat="1" ht="16.5">
      <c r="A66" s="123">
        <v>11</v>
      </c>
      <c r="B66" s="105" t="s">
        <v>310</v>
      </c>
      <c r="C66" s="126" t="s">
        <v>313</v>
      </c>
      <c r="D66" s="35" t="s">
        <v>314</v>
      </c>
      <c r="E66" s="262">
        <v>339708.88</v>
      </c>
      <c r="F66" s="262">
        <v>396327.03</v>
      </c>
      <c r="G66" s="263">
        <v>471817.89</v>
      </c>
      <c r="H66" s="103"/>
      <c r="I66" s="100"/>
      <c r="J66" s="100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</row>
    <row r="67" spans="1:21" s="99" customFormat="1" ht="31.5">
      <c r="A67" s="123">
        <v>11</v>
      </c>
      <c r="B67" s="105" t="s">
        <v>310</v>
      </c>
      <c r="C67" s="126" t="s">
        <v>315</v>
      </c>
      <c r="D67" s="35" t="s">
        <v>316</v>
      </c>
      <c r="E67" s="262">
        <v>207432.86</v>
      </c>
      <c r="F67" s="262">
        <v>242005</v>
      </c>
      <c r="G67" s="263">
        <v>288101.19</v>
      </c>
      <c r="H67" s="103"/>
      <c r="I67" s="100"/>
      <c r="J67" s="100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</row>
    <row r="68" spans="1:21" s="99" customFormat="1" ht="31.5">
      <c r="A68" s="123">
        <v>11</v>
      </c>
      <c r="B68" s="105" t="s">
        <v>310</v>
      </c>
      <c r="C68" s="126" t="s">
        <v>317</v>
      </c>
      <c r="D68" s="35" t="s">
        <v>318</v>
      </c>
      <c r="E68" s="262">
        <v>423884.54</v>
      </c>
      <c r="F68" s="262">
        <v>494531.96</v>
      </c>
      <c r="G68" s="263">
        <v>588728.52</v>
      </c>
      <c r="H68" s="103"/>
      <c r="I68" s="100"/>
      <c r="J68" s="100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</row>
    <row r="69" spans="1:21" s="99" customFormat="1" ht="16.5">
      <c r="A69" s="123">
        <v>12</v>
      </c>
      <c r="B69" s="105" t="s">
        <v>4</v>
      </c>
      <c r="C69" s="126" t="s">
        <v>319</v>
      </c>
      <c r="D69" s="35" t="s">
        <v>320</v>
      </c>
      <c r="E69" s="262">
        <v>62272.800000000003</v>
      </c>
      <c r="F69" s="262">
        <v>72651.600000000006</v>
      </c>
      <c r="G69" s="263">
        <v>86490.01</v>
      </c>
      <c r="H69" s="103"/>
      <c r="I69" s="100"/>
      <c r="J69" s="100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</row>
    <row r="70" spans="1:21" s="99" customFormat="1" ht="16.5">
      <c r="A70" s="123">
        <v>12</v>
      </c>
      <c r="B70" s="105" t="s">
        <v>4</v>
      </c>
      <c r="C70" s="126" t="s">
        <v>321</v>
      </c>
      <c r="D70" s="35" t="s">
        <v>322</v>
      </c>
      <c r="E70" s="262">
        <v>66567.48</v>
      </c>
      <c r="F70" s="262">
        <v>77662.06</v>
      </c>
      <c r="G70" s="263">
        <v>92454.83</v>
      </c>
      <c r="H70" s="103"/>
      <c r="I70" s="100"/>
      <c r="J70" s="100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</row>
    <row r="71" spans="1:21" s="99" customFormat="1" ht="16.5">
      <c r="A71" s="123">
        <v>12</v>
      </c>
      <c r="B71" s="105" t="s">
        <v>4</v>
      </c>
      <c r="C71" s="126" t="s">
        <v>323</v>
      </c>
      <c r="D71" s="35" t="s">
        <v>324</v>
      </c>
      <c r="E71" s="262">
        <v>150313.67000000001</v>
      </c>
      <c r="F71" s="262">
        <v>175365.94</v>
      </c>
      <c r="G71" s="263">
        <v>208768.98</v>
      </c>
      <c r="H71" s="103"/>
      <c r="I71" s="100"/>
      <c r="J71" s="100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</row>
    <row r="72" spans="1:21" s="99" customFormat="1" ht="16.5">
      <c r="A72" s="123">
        <v>12</v>
      </c>
      <c r="B72" s="105" t="s">
        <v>4</v>
      </c>
      <c r="C72" s="126" t="s">
        <v>325</v>
      </c>
      <c r="D72" s="35" t="s">
        <v>326</v>
      </c>
      <c r="E72" s="262">
        <v>136355.97</v>
      </c>
      <c r="F72" s="262">
        <v>159081.96</v>
      </c>
      <c r="G72" s="263">
        <v>189383.29</v>
      </c>
      <c r="H72" s="103"/>
      <c r="I72" s="100"/>
      <c r="J72" s="100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</row>
    <row r="73" spans="1:21" s="99" customFormat="1" ht="16.5">
      <c r="A73" s="123">
        <v>12</v>
      </c>
      <c r="B73" s="105" t="s">
        <v>4</v>
      </c>
      <c r="C73" s="126" t="s">
        <v>327</v>
      </c>
      <c r="D73" s="35" t="s">
        <v>328</v>
      </c>
      <c r="E73" s="262">
        <v>334984.74</v>
      </c>
      <c r="F73" s="262">
        <v>390815.53</v>
      </c>
      <c r="G73" s="263">
        <v>465256.58</v>
      </c>
      <c r="H73" s="103"/>
      <c r="I73" s="100"/>
      <c r="J73" s="100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</row>
    <row r="74" spans="1:21" s="99" customFormat="1" ht="16.5">
      <c r="A74" s="123">
        <v>12</v>
      </c>
      <c r="B74" s="105" t="s">
        <v>4</v>
      </c>
      <c r="C74" s="126" t="s">
        <v>329</v>
      </c>
      <c r="D74" s="35" t="s">
        <v>330</v>
      </c>
      <c r="E74" s="262">
        <v>484224.74</v>
      </c>
      <c r="F74" s="262">
        <v>564928.86</v>
      </c>
      <c r="G74" s="263">
        <v>672534.35</v>
      </c>
      <c r="H74" s="103"/>
      <c r="I74" s="100"/>
      <c r="J74" s="100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</row>
    <row r="75" spans="1:21" s="99" customFormat="1" ht="16.5">
      <c r="A75" s="123">
        <v>12</v>
      </c>
      <c r="B75" s="105" t="s">
        <v>4</v>
      </c>
      <c r="C75" s="126" t="s">
        <v>331</v>
      </c>
      <c r="D75" s="35" t="s">
        <v>332</v>
      </c>
      <c r="E75" s="262">
        <v>773041.71</v>
      </c>
      <c r="F75" s="262">
        <v>901881.99</v>
      </c>
      <c r="G75" s="263">
        <v>1073669.04</v>
      </c>
      <c r="H75" s="103"/>
      <c r="I75" s="100"/>
      <c r="J75" s="100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</row>
    <row r="76" spans="1:21" s="99" customFormat="1" ht="31.5">
      <c r="A76" s="123">
        <v>12</v>
      </c>
      <c r="B76" s="105" t="s">
        <v>4</v>
      </c>
      <c r="C76" s="126" t="s">
        <v>333</v>
      </c>
      <c r="D76" s="35" t="s">
        <v>334</v>
      </c>
      <c r="E76" s="262">
        <v>126692.95</v>
      </c>
      <c r="F76" s="262">
        <v>147808.44</v>
      </c>
      <c r="G76" s="263">
        <v>175962.43</v>
      </c>
      <c r="H76" s="103"/>
      <c r="I76" s="100"/>
      <c r="J76" s="100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</row>
    <row r="77" spans="1:21" s="99" customFormat="1" ht="31.5">
      <c r="A77" s="123">
        <v>12</v>
      </c>
      <c r="B77" s="105" t="s">
        <v>4</v>
      </c>
      <c r="C77" s="126" t="s">
        <v>335</v>
      </c>
      <c r="D77" s="35" t="s">
        <v>336</v>
      </c>
      <c r="E77" s="262">
        <v>105219.57</v>
      </c>
      <c r="F77" s="262">
        <v>122756.16</v>
      </c>
      <c r="G77" s="263">
        <v>146138.29</v>
      </c>
      <c r="H77" s="103"/>
      <c r="I77" s="100"/>
      <c r="J77" s="100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</row>
    <row r="78" spans="1:21" s="99" customFormat="1" ht="31.5">
      <c r="A78" s="123">
        <v>12</v>
      </c>
      <c r="B78" s="105" t="s">
        <v>4</v>
      </c>
      <c r="C78" s="126" t="s">
        <v>337</v>
      </c>
      <c r="D78" s="35" t="s">
        <v>338</v>
      </c>
      <c r="E78" s="262">
        <v>37578.42</v>
      </c>
      <c r="F78" s="262">
        <v>43841.49</v>
      </c>
      <c r="G78" s="263">
        <v>52192.24</v>
      </c>
      <c r="H78" s="103"/>
      <c r="I78" s="100"/>
      <c r="J78" s="100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</row>
    <row r="79" spans="1:21" s="99" customFormat="1" ht="31.5">
      <c r="A79" s="123">
        <v>12</v>
      </c>
      <c r="B79" s="105" t="s">
        <v>4</v>
      </c>
      <c r="C79" s="126" t="s">
        <v>339</v>
      </c>
      <c r="D79" s="35" t="s">
        <v>340</v>
      </c>
      <c r="E79" s="262">
        <v>53683.45</v>
      </c>
      <c r="F79" s="262">
        <v>62630.69</v>
      </c>
      <c r="G79" s="263">
        <v>74560.350000000006</v>
      </c>
      <c r="H79" s="103"/>
      <c r="I79" s="100"/>
      <c r="J79" s="100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</row>
    <row r="80" spans="1:21" s="99" customFormat="1" ht="16.5">
      <c r="A80" s="123">
        <v>12</v>
      </c>
      <c r="B80" s="105" t="s">
        <v>4</v>
      </c>
      <c r="C80" s="126" t="s">
        <v>341</v>
      </c>
      <c r="D80" s="35" t="s">
        <v>342</v>
      </c>
      <c r="E80" s="262">
        <v>107366.9</v>
      </c>
      <c r="F80" s="262">
        <v>125261.39</v>
      </c>
      <c r="G80" s="263">
        <v>149120.70000000001</v>
      </c>
      <c r="H80" s="103"/>
      <c r="I80" s="100"/>
      <c r="J80" s="100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</row>
    <row r="81" spans="1:21" s="99" customFormat="1" ht="31.5">
      <c r="A81" s="123">
        <v>12</v>
      </c>
      <c r="B81" s="105" t="s">
        <v>4</v>
      </c>
      <c r="C81" s="126" t="s">
        <v>343</v>
      </c>
      <c r="D81" s="35" t="s">
        <v>344</v>
      </c>
      <c r="E81" s="262">
        <v>472414.38</v>
      </c>
      <c r="F81" s="262">
        <v>551150.11</v>
      </c>
      <c r="G81" s="263">
        <v>656131.07999999996</v>
      </c>
      <c r="H81" s="103"/>
      <c r="I81" s="100"/>
      <c r="J81" s="100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</row>
    <row r="82" spans="1:21" s="99" customFormat="1" ht="16.5">
      <c r="A82" s="123">
        <v>12</v>
      </c>
      <c r="B82" s="105" t="s">
        <v>4</v>
      </c>
      <c r="C82" s="126" t="s">
        <v>345</v>
      </c>
      <c r="D82" s="35" t="s">
        <v>346</v>
      </c>
      <c r="E82" s="262">
        <v>246943.88</v>
      </c>
      <c r="F82" s="262">
        <v>288101.19</v>
      </c>
      <c r="G82" s="263">
        <v>342977.61</v>
      </c>
      <c r="H82" s="103"/>
      <c r="I82" s="100"/>
      <c r="J82" s="100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</row>
    <row r="83" spans="1:21" s="99" customFormat="1" ht="16.5">
      <c r="A83" s="123">
        <v>12</v>
      </c>
      <c r="B83" s="105" t="s">
        <v>4</v>
      </c>
      <c r="C83" s="126" t="s">
        <v>1795</v>
      </c>
      <c r="D83" s="35" t="s">
        <v>1796</v>
      </c>
      <c r="E83" s="262">
        <v>190744.51</v>
      </c>
      <c r="F83" s="262">
        <v>221561.81</v>
      </c>
      <c r="G83" s="263">
        <v>262651.56</v>
      </c>
      <c r="H83" s="103"/>
      <c r="I83" s="100"/>
      <c r="J83" s="100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</row>
    <row r="84" spans="1:21" s="99" customFormat="1" ht="16.5">
      <c r="A84" s="123">
        <v>12</v>
      </c>
      <c r="B84" s="105" t="s">
        <v>4</v>
      </c>
      <c r="C84" s="126" t="s">
        <v>1797</v>
      </c>
      <c r="D84" s="35" t="s">
        <v>1798</v>
      </c>
      <c r="E84" s="262">
        <v>323477.71999999997</v>
      </c>
      <c r="F84" s="262">
        <v>368232.54</v>
      </c>
      <c r="G84" s="263">
        <v>427905.64</v>
      </c>
      <c r="H84" s="103"/>
      <c r="I84" s="100"/>
      <c r="J84" s="100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</row>
    <row r="85" spans="1:21" s="99" customFormat="1" ht="16.5">
      <c r="A85" s="123">
        <v>12</v>
      </c>
      <c r="B85" s="105" t="s">
        <v>4</v>
      </c>
      <c r="C85" s="126" t="s">
        <v>1799</v>
      </c>
      <c r="D85" s="35" t="s">
        <v>1800</v>
      </c>
      <c r="E85" s="262">
        <v>497866.81</v>
      </c>
      <c r="F85" s="262">
        <v>567689.43999999994</v>
      </c>
      <c r="G85" s="263">
        <v>660786.28</v>
      </c>
      <c r="H85" s="103"/>
      <c r="I85" s="100"/>
      <c r="J85" s="100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</row>
    <row r="86" spans="1:21" s="99" customFormat="1" ht="16.5">
      <c r="A86" s="123">
        <v>12</v>
      </c>
      <c r="B86" s="105" t="s">
        <v>4</v>
      </c>
      <c r="C86" s="126" t="s">
        <v>1801</v>
      </c>
      <c r="D86" s="35" t="s">
        <v>1802</v>
      </c>
      <c r="E86" s="262">
        <v>1099985.31</v>
      </c>
      <c r="F86" s="262">
        <v>1267655.57</v>
      </c>
      <c r="G86" s="263">
        <v>1491215.91</v>
      </c>
      <c r="H86" s="103"/>
      <c r="I86" s="100"/>
      <c r="J86" s="100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</row>
    <row r="87" spans="1:21" s="99" customFormat="1" ht="31.5">
      <c r="A87" s="123">
        <v>12</v>
      </c>
      <c r="B87" s="105" t="s">
        <v>4</v>
      </c>
      <c r="C87" s="126" t="s">
        <v>1803</v>
      </c>
      <c r="D87" s="35" t="s">
        <v>1804</v>
      </c>
      <c r="E87" s="262">
        <v>222249.49</v>
      </c>
      <c r="F87" s="262">
        <v>259291.07</v>
      </c>
      <c r="G87" s="263">
        <v>308679.84999999998</v>
      </c>
      <c r="H87" s="103"/>
      <c r="I87" s="100"/>
      <c r="J87" s="100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</row>
    <row r="88" spans="1:21" s="99" customFormat="1" ht="31.5">
      <c r="A88" s="123">
        <v>13</v>
      </c>
      <c r="B88" s="105" t="s">
        <v>11</v>
      </c>
      <c r="C88" s="126" t="s">
        <v>347</v>
      </c>
      <c r="D88" s="35" t="s">
        <v>348</v>
      </c>
      <c r="E88" s="262">
        <v>152461</v>
      </c>
      <c r="F88" s="262">
        <v>177871.17</v>
      </c>
      <c r="G88" s="263">
        <v>211751.39</v>
      </c>
      <c r="H88" s="109"/>
      <c r="I88" s="100"/>
      <c r="J88" s="100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</row>
    <row r="89" spans="1:21" s="99" customFormat="1" ht="31.5">
      <c r="A89" s="123">
        <v>13</v>
      </c>
      <c r="B89" s="105" t="s">
        <v>11</v>
      </c>
      <c r="C89" s="126" t="s">
        <v>349</v>
      </c>
      <c r="D89" s="35" t="s">
        <v>350</v>
      </c>
      <c r="E89" s="262">
        <v>301701</v>
      </c>
      <c r="F89" s="262">
        <v>351984.5</v>
      </c>
      <c r="G89" s="263">
        <v>419029.17</v>
      </c>
      <c r="H89" s="109"/>
      <c r="I89" s="100"/>
      <c r="J89" s="100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</row>
    <row r="90" spans="1:21" s="99" customFormat="1" ht="20.25" customHeight="1">
      <c r="A90" s="123">
        <v>13</v>
      </c>
      <c r="B90" s="105" t="s">
        <v>11</v>
      </c>
      <c r="C90" s="126" t="s">
        <v>351</v>
      </c>
      <c r="D90" s="35" t="s">
        <v>352</v>
      </c>
      <c r="E90" s="262">
        <v>120250.93</v>
      </c>
      <c r="F90" s="262">
        <v>140292.75</v>
      </c>
      <c r="G90" s="263">
        <v>167015.18</v>
      </c>
      <c r="H90" s="109"/>
      <c r="I90" s="100"/>
      <c r="J90" s="100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</row>
    <row r="91" spans="1:21" s="99" customFormat="1" ht="20.25" customHeight="1">
      <c r="A91" s="123">
        <v>13</v>
      </c>
      <c r="B91" s="105" t="s">
        <v>11</v>
      </c>
      <c r="C91" s="126" t="s">
        <v>353</v>
      </c>
      <c r="D91" s="35" t="s">
        <v>354</v>
      </c>
      <c r="E91" s="262">
        <v>215807.48</v>
      </c>
      <c r="F91" s="262">
        <v>251775.39</v>
      </c>
      <c r="G91" s="263">
        <v>299732.61</v>
      </c>
      <c r="H91" s="109"/>
      <c r="I91" s="100"/>
      <c r="J91" s="100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</row>
    <row r="92" spans="1:21" s="99" customFormat="1" ht="31.5">
      <c r="A92" s="123">
        <v>13</v>
      </c>
      <c r="B92" s="105" t="s">
        <v>11</v>
      </c>
      <c r="C92" s="126" t="s">
        <v>355</v>
      </c>
      <c r="D92" s="35" t="s">
        <v>356</v>
      </c>
      <c r="E92" s="262">
        <v>152461</v>
      </c>
      <c r="F92" s="262">
        <v>177871.17</v>
      </c>
      <c r="G92" s="263">
        <v>211751.39</v>
      </c>
      <c r="H92" s="109"/>
      <c r="I92" s="100"/>
      <c r="J92" s="100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</row>
    <row r="93" spans="1:21" s="99" customFormat="1" ht="31.5">
      <c r="A93" s="123">
        <v>13</v>
      </c>
      <c r="B93" s="105" t="s">
        <v>11</v>
      </c>
      <c r="C93" s="126" t="s">
        <v>357</v>
      </c>
      <c r="D93" s="35" t="s">
        <v>358</v>
      </c>
      <c r="E93" s="262">
        <v>255533.23</v>
      </c>
      <c r="F93" s="262">
        <v>298122.09999999998</v>
      </c>
      <c r="G93" s="263">
        <v>354907.26</v>
      </c>
      <c r="H93" s="109"/>
      <c r="I93" s="100"/>
      <c r="J93" s="100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</row>
    <row r="94" spans="1:21" s="99" customFormat="1" ht="47.25">
      <c r="A94" s="123">
        <v>13</v>
      </c>
      <c r="B94" s="105" t="s">
        <v>11</v>
      </c>
      <c r="C94" s="126" t="s">
        <v>1805</v>
      </c>
      <c r="D94" s="35" t="s">
        <v>1806</v>
      </c>
      <c r="E94" s="262">
        <v>172860.71</v>
      </c>
      <c r="F94" s="262">
        <v>201670.83</v>
      </c>
      <c r="G94" s="263">
        <v>240084.33</v>
      </c>
      <c r="H94" s="109"/>
      <c r="I94" s="100"/>
      <c r="J94" s="100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</row>
    <row r="95" spans="1:21" s="99" customFormat="1" ht="47.25">
      <c r="A95" s="123">
        <v>13</v>
      </c>
      <c r="B95" s="105" t="s">
        <v>11</v>
      </c>
      <c r="C95" s="126" t="s">
        <v>1807</v>
      </c>
      <c r="D95" s="35" t="s">
        <v>1808</v>
      </c>
      <c r="E95" s="262">
        <v>321027.03999999998</v>
      </c>
      <c r="F95" s="262">
        <v>374531.55</v>
      </c>
      <c r="G95" s="263">
        <v>445870.89</v>
      </c>
      <c r="H95" s="109"/>
      <c r="I95" s="100"/>
      <c r="J95" s="100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</row>
    <row r="96" spans="1:21" s="99" customFormat="1" ht="47.25">
      <c r="A96" s="123">
        <v>13</v>
      </c>
      <c r="B96" s="105" t="s">
        <v>11</v>
      </c>
      <c r="C96" s="126" t="s">
        <v>1809</v>
      </c>
      <c r="D96" s="35" t="s">
        <v>1810</v>
      </c>
      <c r="E96" s="262">
        <v>380078.84</v>
      </c>
      <c r="F96" s="262">
        <v>443425.31</v>
      </c>
      <c r="G96" s="263">
        <v>527887.28</v>
      </c>
      <c r="H96" s="109"/>
      <c r="I96" s="100"/>
      <c r="J96" s="100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</row>
    <row r="97" spans="1:21" s="99" customFormat="1" ht="31.5">
      <c r="A97" s="123">
        <v>14</v>
      </c>
      <c r="B97" s="105" t="s">
        <v>117</v>
      </c>
      <c r="C97" s="126" t="s">
        <v>359</v>
      </c>
      <c r="D97" s="35" t="s">
        <v>360</v>
      </c>
      <c r="E97" s="262">
        <v>100209.11</v>
      </c>
      <c r="F97" s="262">
        <v>100209.11</v>
      </c>
      <c r="G97" s="263">
        <v>100209.11</v>
      </c>
      <c r="H97" s="103"/>
      <c r="I97" s="100"/>
      <c r="J97" s="100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</row>
    <row r="98" spans="1:21" s="99" customFormat="1" ht="31.5">
      <c r="A98" s="123">
        <v>14</v>
      </c>
      <c r="B98" s="105" t="s">
        <v>117</v>
      </c>
      <c r="C98" s="126" t="s">
        <v>361</v>
      </c>
      <c r="D98" s="35" t="s">
        <v>362</v>
      </c>
      <c r="E98" s="262">
        <v>186818.41</v>
      </c>
      <c r="F98" s="262">
        <v>217954.81</v>
      </c>
      <c r="G98" s="263">
        <v>259470.02</v>
      </c>
      <c r="H98" s="103"/>
      <c r="I98" s="100"/>
      <c r="J98" s="100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</row>
    <row r="99" spans="1:21" s="99" customFormat="1" ht="31.5">
      <c r="A99" s="123">
        <v>14</v>
      </c>
      <c r="B99" s="105" t="s">
        <v>117</v>
      </c>
      <c r="C99" s="126" t="s">
        <v>363</v>
      </c>
      <c r="D99" s="35" t="s">
        <v>364</v>
      </c>
      <c r="E99" s="262">
        <v>267343.59000000003</v>
      </c>
      <c r="F99" s="262">
        <v>311900.86</v>
      </c>
      <c r="G99" s="263">
        <v>371310.54</v>
      </c>
      <c r="H99" s="103"/>
      <c r="I99" s="100"/>
      <c r="J99" s="100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</row>
    <row r="100" spans="1:21" s="99" customFormat="1" ht="31.5">
      <c r="A100" s="123">
        <v>14</v>
      </c>
      <c r="B100" s="105" t="s">
        <v>117</v>
      </c>
      <c r="C100" s="126" t="s">
        <v>2197</v>
      </c>
      <c r="D100" s="35" t="s">
        <v>2198</v>
      </c>
      <c r="E100" s="262">
        <v>426423.32</v>
      </c>
      <c r="F100" s="262">
        <v>469531.78</v>
      </c>
      <c r="G100" s="263">
        <v>527009.72</v>
      </c>
      <c r="H100" s="103"/>
      <c r="I100" s="100"/>
      <c r="J100" s="100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</row>
    <row r="101" spans="1:21" s="99" customFormat="1" ht="16.5">
      <c r="A101" s="123">
        <v>15</v>
      </c>
      <c r="B101" s="105" t="s">
        <v>3</v>
      </c>
      <c r="C101" s="126" t="s">
        <v>365</v>
      </c>
      <c r="D101" s="35" t="s">
        <v>366</v>
      </c>
      <c r="E101" s="262">
        <v>105219.57</v>
      </c>
      <c r="F101" s="262">
        <v>122756.16</v>
      </c>
      <c r="G101" s="263">
        <v>146138.29</v>
      </c>
      <c r="H101" s="103"/>
      <c r="I101" s="100"/>
      <c r="J101" s="100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</row>
    <row r="102" spans="1:21" s="99" customFormat="1" ht="16.5">
      <c r="A102" s="123">
        <v>15</v>
      </c>
      <c r="B102" s="105" t="s">
        <v>3</v>
      </c>
      <c r="C102" s="126" t="s">
        <v>367</v>
      </c>
      <c r="D102" s="35" t="s">
        <v>368</v>
      </c>
      <c r="E102" s="262">
        <v>166418.70000000001</v>
      </c>
      <c r="F102" s="262">
        <v>194155.15</v>
      </c>
      <c r="G102" s="263">
        <v>231137.08</v>
      </c>
      <c r="H102" s="103"/>
      <c r="I102" s="100"/>
      <c r="J102" s="100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</row>
    <row r="103" spans="1:21" s="99" customFormat="1" ht="16.5">
      <c r="A103" s="123">
        <v>15</v>
      </c>
      <c r="B103" s="105" t="s">
        <v>3</v>
      </c>
      <c r="C103" s="126" t="s">
        <v>369</v>
      </c>
      <c r="D103" s="35" t="s">
        <v>370</v>
      </c>
      <c r="E103" s="262">
        <v>90188.2</v>
      </c>
      <c r="F103" s="262">
        <v>105219.57</v>
      </c>
      <c r="G103" s="263">
        <v>125261.39</v>
      </c>
      <c r="H103" s="103"/>
      <c r="I103" s="100"/>
      <c r="J103" s="100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</row>
    <row r="104" spans="1:21" s="99" customFormat="1" ht="16.5">
      <c r="A104" s="123">
        <v>15</v>
      </c>
      <c r="B104" s="105" t="s">
        <v>3</v>
      </c>
      <c r="C104" s="126" t="s">
        <v>371</v>
      </c>
      <c r="D104" s="35" t="s">
        <v>372</v>
      </c>
      <c r="E104" s="262">
        <v>142797.98000000001</v>
      </c>
      <c r="F104" s="262">
        <v>166597.65</v>
      </c>
      <c r="G104" s="263">
        <v>198330.53</v>
      </c>
      <c r="H104" s="103"/>
      <c r="I104" s="100"/>
      <c r="J104" s="100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</row>
    <row r="105" spans="1:21" s="99" customFormat="1" ht="16.5">
      <c r="A105" s="123">
        <v>15</v>
      </c>
      <c r="B105" s="105" t="s">
        <v>3</v>
      </c>
      <c r="C105" s="126" t="s">
        <v>373</v>
      </c>
      <c r="D105" s="35" t="s">
        <v>374</v>
      </c>
      <c r="E105" s="262">
        <v>114524.7</v>
      </c>
      <c r="F105" s="262">
        <v>114524.7</v>
      </c>
      <c r="G105" s="263">
        <v>114524.7</v>
      </c>
      <c r="H105" s="103"/>
      <c r="I105" s="100"/>
      <c r="J105" s="100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</row>
    <row r="106" spans="1:21" s="99" customFormat="1" ht="16.5">
      <c r="A106" s="123">
        <v>15</v>
      </c>
      <c r="B106" s="105" t="s">
        <v>3</v>
      </c>
      <c r="C106" s="126" t="s">
        <v>376</v>
      </c>
      <c r="D106" s="35" t="s">
        <v>377</v>
      </c>
      <c r="E106" s="262">
        <v>109514.24000000001</v>
      </c>
      <c r="F106" s="262">
        <v>127766.62</v>
      </c>
      <c r="G106" s="263">
        <v>152103.10999999999</v>
      </c>
      <c r="H106" s="103"/>
      <c r="I106" s="100"/>
      <c r="J106" s="100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</row>
    <row r="107" spans="1:21" s="99" customFormat="1" ht="31.5">
      <c r="A107" s="123">
        <v>15</v>
      </c>
      <c r="B107" s="105" t="s">
        <v>3</v>
      </c>
      <c r="C107" s="126" t="s">
        <v>378</v>
      </c>
      <c r="D107" s="35" t="s">
        <v>927</v>
      </c>
      <c r="E107" s="262">
        <v>170594.08</v>
      </c>
      <c r="F107" s="262">
        <v>170594.08</v>
      </c>
      <c r="G107" s="263">
        <v>170594.08</v>
      </c>
      <c r="H107" s="103"/>
      <c r="I107" s="100"/>
      <c r="J107" s="100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</row>
    <row r="108" spans="1:21" s="99" customFormat="1" ht="31.5">
      <c r="A108" s="123">
        <v>15</v>
      </c>
      <c r="B108" s="105" t="s">
        <v>3</v>
      </c>
      <c r="C108" s="126" t="s">
        <v>379</v>
      </c>
      <c r="D108" s="35" t="s">
        <v>380</v>
      </c>
      <c r="E108" s="262">
        <v>251715.74</v>
      </c>
      <c r="F108" s="262">
        <v>251715.74</v>
      </c>
      <c r="G108" s="263">
        <v>251715.74</v>
      </c>
      <c r="H108" s="103"/>
      <c r="I108" s="100"/>
      <c r="J108" s="100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</row>
    <row r="109" spans="1:21" s="99" customFormat="1" ht="16.5">
      <c r="A109" s="123">
        <v>15</v>
      </c>
      <c r="B109" s="105" t="s">
        <v>3</v>
      </c>
      <c r="C109" s="126" t="s">
        <v>381</v>
      </c>
      <c r="D109" s="35" t="s">
        <v>382</v>
      </c>
      <c r="E109" s="262">
        <v>79451.509999999995</v>
      </c>
      <c r="F109" s="262">
        <v>92693.43</v>
      </c>
      <c r="G109" s="263">
        <v>110349.32</v>
      </c>
      <c r="H109" s="103"/>
      <c r="I109" s="100"/>
      <c r="J109" s="100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</row>
    <row r="110" spans="1:21" s="99" customFormat="1" ht="16.5">
      <c r="A110" s="123">
        <v>15</v>
      </c>
      <c r="B110" s="105" t="s">
        <v>3</v>
      </c>
      <c r="C110" s="126" t="s">
        <v>383</v>
      </c>
      <c r="D110" s="35" t="s">
        <v>384</v>
      </c>
      <c r="E110" s="262">
        <v>106293.23</v>
      </c>
      <c r="F110" s="262">
        <v>124008.77</v>
      </c>
      <c r="G110" s="263">
        <v>147629.49</v>
      </c>
      <c r="H110" s="103"/>
      <c r="I110" s="100"/>
      <c r="J110" s="100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</row>
    <row r="111" spans="1:21" s="99" customFormat="1" ht="31.5">
      <c r="A111" s="123">
        <v>15</v>
      </c>
      <c r="B111" s="105" t="s">
        <v>3</v>
      </c>
      <c r="C111" s="126" t="s">
        <v>385</v>
      </c>
      <c r="D111" s="35" t="s">
        <v>386</v>
      </c>
      <c r="E111" s="262">
        <v>223787.02</v>
      </c>
      <c r="F111" s="262">
        <v>256573.65</v>
      </c>
      <c r="G111" s="263">
        <v>300289.15999999997</v>
      </c>
      <c r="H111" s="103"/>
      <c r="I111" s="100"/>
      <c r="J111" s="100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</row>
    <row r="112" spans="1:21" s="99" customFormat="1" ht="16.5">
      <c r="A112" s="123">
        <v>15</v>
      </c>
      <c r="B112" s="105" t="s">
        <v>3</v>
      </c>
      <c r="C112" s="126" t="s">
        <v>387</v>
      </c>
      <c r="D112" s="35" t="s">
        <v>388</v>
      </c>
      <c r="E112" s="262">
        <v>525024.16</v>
      </c>
      <c r="F112" s="262">
        <v>612528.18999999994</v>
      </c>
      <c r="G112" s="263">
        <v>729200.22</v>
      </c>
      <c r="H112" s="103"/>
      <c r="I112" s="100"/>
      <c r="J112" s="100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</row>
    <row r="113" spans="1:21" s="99" customFormat="1" ht="16.5">
      <c r="A113" s="123">
        <v>15</v>
      </c>
      <c r="B113" s="105" t="s">
        <v>3</v>
      </c>
      <c r="C113" s="126" t="s">
        <v>389</v>
      </c>
      <c r="D113" s="35" t="s">
        <v>390</v>
      </c>
      <c r="E113" s="262">
        <v>401714.17</v>
      </c>
      <c r="F113" s="262">
        <v>466019.16</v>
      </c>
      <c r="G113" s="263">
        <v>551759.15</v>
      </c>
      <c r="H113" s="103"/>
      <c r="I113" s="100"/>
      <c r="J113" s="100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</row>
    <row r="114" spans="1:21" s="99" customFormat="1" ht="16.5">
      <c r="A114" s="123">
        <v>15</v>
      </c>
      <c r="B114" s="105" t="s">
        <v>3</v>
      </c>
      <c r="C114" s="126" t="s">
        <v>391</v>
      </c>
      <c r="D114" s="35" t="s">
        <v>392</v>
      </c>
      <c r="E114" s="262">
        <v>451844.18</v>
      </c>
      <c r="F114" s="262">
        <v>519242.79</v>
      </c>
      <c r="G114" s="263">
        <v>609107.6</v>
      </c>
      <c r="H114" s="103"/>
      <c r="I114" s="100"/>
      <c r="J114" s="100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</row>
    <row r="115" spans="1:21" s="99" customFormat="1" ht="16.5">
      <c r="A115" s="123">
        <v>15</v>
      </c>
      <c r="B115" s="105" t="s">
        <v>3</v>
      </c>
      <c r="C115" s="126" t="s">
        <v>393</v>
      </c>
      <c r="D115" s="35" t="s">
        <v>394</v>
      </c>
      <c r="E115" s="262">
        <v>644299.01</v>
      </c>
      <c r="F115" s="262">
        <v>744395.56</v>
      </c>
      <c r="G115" s="263">
        <v>877857.63</v>
      </c>
      <c r="H115" s="103"/>
      <c r="I115" s="100"/>
      <c r="J115" s="100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</row>
    <row r="116" spans="1:21" s="99" customFormat="1" ht="16.5">
      <c r="A116" s="123">
        <v>15</v>
      </c>
      <c r="B116" s="105" t="s">
        <v>3</v>
      </c>
      <c r="C116" s="126" t="s">
        <v>395</v>
      </c>
      <c r="D116" s="35" t="s">
        <v>396</v>
      </c>
      <c r="E116" s="262">
        <v>88040.86</v>
      </c>
      <c r="F116" s="262">
        <v>102714.34</v>
      </c>
      <c r="G116" s="263">
        <v>122278.97</v>
      </c>
      <c r="H116" s="103"/>
      <c r="I116" s="100"/>
      <c r="J116" s="100"/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</row>
    <row r="117" spans="1:21" s="99" customFormat="1" ht="16.5">
      <c r="A117" s="123">
        <v>15</v>
      </c>
      <c r="B117" s="105" t="s">
        <v>3</v>
      </c>
      <c r="C117" s="126" t="s">
        <v>1705</v>
      </c>
      <c r="D117" s="35" t="s">
        <v>375</v>
      </c>
      <c r="E117" s="262">
        <v>246943.88</v>
      </c>
      <c r="F117" s="262">
        <v>288101.19</v>
      </c>
      <c r="G117" s="263">
        <v>342977.61</v>
      </c>
      <c r="H117" s="103"/>
      <c r="I117" s="100"/>
      <c r="J117" s="100"/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</row>
    <row r="118" spans="1:21" s="99" customFormat="1" ht="16.5">
      <c r="A118" s="123">
        <v>15</v>
      </c>
      <c r="B118" s="105" t="s">
        <v>3</v>
      </c>
      <c r="C118" s="126" t="s">
        <v>1706</v>
      </c>
      <c r="D118" s="35" t="s">
        <v>1929</v>
      </c>
      <c r="E118" s="262">
        <v>339279.42</v>
      </c>
      <c r="F118" s="262">
        <v>395825.98</v>
      </c>
      <c r="G118" s="263">
        <v>471221.41</v>
      </c>
      <c r="H118" s="103"/>
      <c r="I118" s="100"/>
      <c r="J118" s="100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</row>
    <row r="119" spans="1:21" s="99" customFormat="1" ht="16.5">
      <c r="A119" s="123">
        <v>15</v>
      </c>
      <c r="B119" s="105" t="s">
        <v>3</v>
      </c>
      <c r="C119" s="126" t="s">
        <v>1707</v>
      </c>
      <c r="D119" s="35" t="s">
        <v>1930</v>
      </c>
      <c r="E119" s="262">
        <v>519655.81</v>
      </c>
      <c r="F119" s="262">
        <v>606265.12</v>
      </c>
      <c r="G119" s="263">
        <v>721744.19</v>
      </c>
      <c r="H119" s="103"/>
      <c r="I119" s="100"/>
      <c r="J119" s="100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</row>
    <row r="120" spans="1:21" s="99" customFormat="1" ht="31.5">
      <c r="A120" s="123">
        <v>15</v>
      </c>
      <c r="B120" s="105" t="s">
        <v>3</v>
      </c>
      <c r="C120" s="126" t="s">
        <v>2330</v>
      </c>
      <c r="D120" s="35" t="s">
        <v>2331</v>
      </c>
      <c r="E120" s="262">
        <v>196695.06</v>
      </c>
      <c r="F120" s="262">
        <v>225976.16</v>
      </c>
      <c r="G120" s="263">
        <v>265017.63</v>
      </c>
      <c r="H120" s="103"/>
      <c r="I120" s="100"/>
      <c r="J120" s="100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</row>
    <row r="121" spans="1:21" s="99" customFormat="1" ht="27.75" customHeight="1">
      <c r="A121" s="123">
        <v>15</v>
      </c>
      <c r="B121" s="105" t="s">
        <v>3</v>
      </c>
      <c r="C121" s="126" t="s">
        <v>2332</v>
      </c>
      <c r="D121" s="35" t="s">
        <v>2333</v>
      </c>
      <c r="E121" s="262">
        <v>650763.81000000006</v>
      </c>
      <c r="F121" s="262">
        <v>754857.42</v>
      </c>
      <c r="G121" s="263">
        <v>893648.9</v>
      </c>
      <c r="H121" s="103"/>
      <c r="I121" s="100"/>
      <c r="J121" s="100"/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</row>
    <row r="122" spans="1:21" s="99" customFormat="1" ht="47.25">
      <c r="A122" s="123">
        <v>15</v>
      </c>
      <c r="B122" s="105" t="s">
        <v>3</v>
      </c>
      <c r="C122" s="126" t="s">
        <v>2334</v>
      </c>
      <c r="D122" s="35" t="s">
        <v>2335</v>
      </c>
      <c r="E122" s="262">
        <v>1148689.3799999999</v>
      </c>
      <c r="F122" s="262">
        <v>1176302.75</v>
      </c>
      <c r="G122" s="263">
        <v>1213120.58</v>
      </c>
      <c r="H122" s="103"/>
      <c r="I122" s="100"/>
      <c r="J122" s="100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</row>
    <row r="123" spans="1:21" s="99" customFormat="1" ht="31.5">
      <c r="A123" s="123">
        <v>16</v>
      </c>
      <c r="B123" s="105" t="s">
        <v>12</v>
      </c>
      <c r="C123" s="126" t="s">
        <v>397</v>
      </c>
      <c r="D123" s="35" t="s">
        <v>398</v>
      </c>
      <c r="E123" s="262">
        <v>105219.57</v>
      </c>
      <c r="F123" s="262">
        <v>122756.16</v>
      </c>
      <c r="G123" s="263">
        <v>146138.29</v>
      </c>
      <c r="H123" s="103"/>
      <c r="I123" s="100"/>
      <c r="J123" s="100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</row>
    <row r="124" spans="1:21" s="99" customFormat="1" ht="31.5">
      <c r="A124" s="123">
        <v>16</v>
      </c>
      <c r="B124" s="105" t="s">
        <v>12</v>
      </c>
      <c r="C124" s="126" t="s">
        <v>399</v>
      </c>
      <c r="D124" s="35" t="s">
        <v>400</v>
      </c>
      <c r="E124" s="262">
        <v>159976.69</v>
      </c>
      <c r="F124" s="262">
        <v>186639.47</v>
      </c>
      <c r="G124" s="263">
        <v>222189.84</v>
      </c>
      <c r="H124" s="103"/>
      <c r="I124" s="100"/>
      <c r="J124" s="100"/>
      <c r="K124" s="98"/>
      <c r="L124" s="98"/>
      <c r="M124" s="98"/>
      <c r="N124" s="98"/>
      <c r="O124" s="98"/>
      <c r="P124" s="98"/>
      <c r="Q124" s="98"/>
      <c r="R124" s="98"/>
      <c r="S124" s="98"/>
      <c r="T124" s="98"/>
      <c r="U124" s="98"/>
    </row>
    <row r="125" spans="1:21" s="99" customFormat="1" ht="16.5">
      <c r="A125" s="123">
        <v>16</v>
      </c>
      <c r="B125" s="105" t="s">
        <v>12</v>
      </c>
      <c r="C125" s="126" t="s">
        <v>401</v>
      </c>
      <c r="D125" s="35" t="s">
        <v>402</v>
      </c>
      <c r="E125" s="262">
        <v>81121.66</v>
      </c>
      <c r="F125" s="262">
        <v>81121.66</v>
      </c>
      <c r="G125" s="263">
        <v>81121.66</v>
      </c>
      <c r="H125" s="103"/>
      <c r="I125" s="100"/>
      <c r="J125" s="100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</row>
    <row r="126" spans="1:21" s="99" customFormat="1" ht="16.5">
      <c r="A126" s="123">
        <v>16</v>
      </c>
      <c r="B126" s="105" t="s">
        <v>12</v>
      </c>
      <c r="C126" s="126" t="s">
        <v>403</v>
      </c>
      <c r="D126" s="35" t="s">
        <v>404</v>
      </c>
      <c r="E126" s="262">
        <v>108440.57</v>
      </c>
      <c r="F126" s="262">
        <v>126514</v>
      </c>
      <c r="G126" s="263">
        <v>150611.91</v>
      </c>
      <c r="H126" s="103"/>
      <c r="I126" s="100"/>
      <c r="J126" s="100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</row>
    <row r="127" spans="1:21" s="99" customFormat="1" ht="16.5">
      <c r="A127" s="123">
        <v>16</v>
      </c>
      <c r="B127" s="105" t="s">
        <v>12</v>
      </c>
      <c r="C127" s="126" t="s">
        <v>405</v>
      </c>
      <c r="D127" s="35" t="s">
        <v>406</v>
      </c>
      <c r="E127" s="262">
        <v>47718.62</v>
      </c>
      <c r="F127" s="262">
        <v>47718.62</v>
      </c>
      <c r="G127" s="263">
        <v>47718.62</v>
      </c>
      <c r="H127" s="103"/>
      <c r="I127" s="100"/>
      <c r="J127" s="100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</row>
    <row r="128" spans="1:21" s="99" customFormat="1" ht="16.5">
      <c r="A128" s="123">
        <v>16</v>
      </c>
      <c r="B128" s="105" t="s">
        <v>12</v>
      </c>
      <c r="C128" s="126" t="s">
        <v>407</v>
      </c>
      <c r="D128" s="35" t="s">
        <v>408</v>
      </c>
      <c r="E128" s="262">
        <v>165345.03</v>
      </c>
      <c r="F128" s="262">
        <v>192902.54</v>
      </c>
      <c r="G128" s="263">
        <v>229645.88</v>
      </c>
      <c r="H128" s="103"/>
      <c r="I128" s="100"/>
      <c r="J128" s="100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</row>
    <row r="129" spans="1:21" s="99" customFormat="1" ht="31.5">
      <c r="A129" s="123">
        <v>16</v>
      </c>
      <c r="B129" s="105" t="s">
        <v>12</v>
      </c>
      <c r="C129" s="126" t="s">
        <v>409</v>
      </c>
      <c r="D129" s="35" t="s">
        <v>410</v>
      </c>
      <c r="E129" s="262">
        <v>443425.31</v>
      </c>
      <c r="F129" s="262">
        <v>517329.53</v>
      </c>
      <c r="G129" s="263">
        <v>615868.49</v>
      </c>
      <c r="H129" s="103"/>
      <c r="I129" s="100"/>
      <c r="J129" s="100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</row>
    <row r="130" spans="1:21" s="99" customFormat="1" ht="31.5">
      <c r="A130" s="123">
        <v>16</v>
      </c>
      <c r="B130" s="105" t="s">
        <v>12</v>
      </c>
      <c r="C130" s="126" t="s">
        <v>411</v>
      </c>
      <c r="D130" s="35" t="s">
        <v>412</v>
      </c>
      <c r="E130" s="262">
        <v>624875.38</v>
      </c>
      <c r="F130" s="262">
        <v>729021.28</v>
      </c>
      <c r="G130" s="263">
        <v>867882.47</v>
      </c>
      <c r="H130" s="103"/>
      <c r="I130" s="100"/>
      <c r="J130" s="100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</row>
    <row r="131" spans="1:21" s="99" customFormat="1" ht="31.5">
      <c r="A131" s="123">
        <v>16</v>
      </c>
      <c r="B131" s="105" t="s">
        <v>12</v>
      </c>
      <c r="C131" s="126" t="s">
        <v>413</v>
      </c>
      <c r="D131" s="35" t="s">
        <v>414</v>
      </c>
      <c r="E131" s="262">
        <v>151387.32999999999</v>
      </c>
      <c r="F131" s="262">
        <v>176618.56</v>
      </c>
      <c r="G131" s="263">
        <v>210260.19</v>
      </c>
      <c r="H131" s="103"/>
      <c r="I131" s="100"/>
      <c r="J131" s="100"/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</row>
    <row r="132" spans="1:21" s="99" customFormat="1" ht="31.5">
      <c r="A132" s="123">
        <v>16</v>
      </c>
      <c r="B132" s="105" t="s">
        <v>12</v>
      </c>
      <c r="C132" s="126" t="s">
        <v>415</v>
      </c>
      <c r="D132" s="35" t="s">
        <v>416</v>
      </c>
      <c r="E132" s="262">
        <v>261259.47</v>
      </c>
      <c r="F132" s="262">
        <v>261259.47</v>
      </c>
      <c r="G132" s="263">
        <v>261259.47</v>
      </c>
      <c r="H132" s="103"/>
      <c r="I132" s="100"/>
      <c r="J132" s="100"/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</row>
    <row r="133" spans="1:21" s="99" customFormat="1" ht="31.5">
      <c r="A133" s="123">
        <v>16</v>
      </c>
      <c r="B133" s="105" t="s">
        <v>12</v>
      </c>
      <c r="C133" s="126" t="s">
        <v>417</v>
      </c>
      <c r="D133" s="35" t="s">
        <v>418</v>
      </c>
      <c r="E133" s="262">
        <v>288697.67</v>
      </c>
      <c r="F133" s="262">
        <v>288697.67</v>
      </c>
      <c r="G133" s="263">
        <v>288697.67</v>
      </c>
      <c r="H133" s="103"/>
      <c r="I133" s="100"/>
      <c r="J133" s="100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</row>
    <row r="134" spans="1:21" s="99" customFormat="1" ht="31.5">
      <c r="A134" s="123">
        <v>16</v>
      </c>
      <c r="B134" s="105" t="s">
        <v>12</v>
      </c>
      <c r="C134" s="126" t="s">
        <v>419</v>
      </c>
      <c r="D134" s="35" t="s">
        <v>420</v>
      </c>
      <c r="E134" s="262">
        <v>109514.24000000001</v>
      </c>
      <c r="F134" s="262">
        <v>127766.62</v>
      </c>
      <c r="G134" s="263">
        <v>152103.10999999999</v>
      </c>
      <c r="H134" s="103"/>
      <c r="I134" s="100"/>
      <c r="J134" s="100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</row>
    <row r="135" spans="1:21" s="99" customFormat="1" ht="16.5">
      <c r="A135" s="123">
        <v>17</v>
      </c>
      <c r="B135" s="105" t="s">
        <v>19</v>
      </c>
      <c r="C135" s="126" t="s">
        <v>421</v>
      </c>
      <c r="D135" s="35" t="s">
        <v>422</v>
      </c>
      <c r="E135" s="262">
        <v>632820.53</v>
      </c>
      <c r="F135" s="262">
        <v>738290.62</v>
      </c>
      <c r="G135" s="263">
        <v>878917.4</v>
      </c>
      <c r="H135" s="103"/>
      <c r="I135" s="100"/>
      <c r="J135" s="100"/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</row>
    <row r="136" spans="1:21" s="99" customFormat="1" ht="31.5">
      <c r="A136" s="123">
        <v>17</v>
      </c>
      <c r="B136" s="105" t="s">
        <v>19</v>
      </c>
      <c r="C136" s="126" t="s">
        <v>423</v>
      </c>
      <c r="D136" s="35" t="s">
        <v>424</v>
      </c>
      <c r="E136" s="262">
        <v>2349402.59</v>
      </c>
      <c r="F136" s="262">
        <v>2740969.68</v>
      </c>
      <c r="G136" s="263">
        <v>3263059.15</v>
      </c>
      <c r="H136" s="103"/>
      <c r="I136" s="100"/>
      <c r="J136" s="100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</row>
    <row r="137" spans="1:21" s="99" customFormat="1" ht="47.25">
      <c r="A137" s="123">
        <v>17</v>
      </c>
      <c r="B137" s="105" t="s">
        <v>19</v>
      </c>
      <c r="C137" s="126" t="s">
        <v>425</v>
      </c>
      <c r="D137" s="35" t="s">
        <v>426</v>
      </c>
      <c r="E137" s="262">
        <v>1149841.58</v>
      </c>
      <c r="F137" s="262">
        <v>1332195.51</v>
      </c>
      <c r="G137" s="263">
        <v>1575334.08</v>
      </c>
      <c r="H137" s="103"/>
      <c r="I137" s="100"/>
      <c r="J137" s="100"/>
      <c r="K137" s="98"/>
      <c r="L137" s="98"/>
      <c r="M137" s="98"/>
      <c r="N137" s="98"/>
      <c r="O137" s="98"/>
      <c r="P137" s="98"/>
      <c r="Q137" s="98"/>
      <c r="R137" s="98"/>
      <c r="S137" s="98"/>
      <c r="T137" s="98"/>
      <c r="U137" s="98"/>
    </row>
    <row r="138" spans="1:21" s="99" customFormat="1" ht="31.5">
      <c r="A138" s="123">
        <v>17</v>
      </c>
      <c r="B138" s="105" t="s">
        <v>19</v>
      </c>
      <c r="C138" s="126" t="s">
        <v>427</v>
      </c>
      <c r="D138" s="35" t="s">
        <v>428</v>
      </c>
      <c r="E138" s="262">
        <v>288602.23999999999</v>
      </c>
      <c r="F138" s="262">
        <v>336702.61</v>
      </c>
      <c r="G138" s="263">
        <v>400836.44</v>
      </c>
      <c r="H138" s="103"/>
      <c r="I138" s="100"/>
      <c r="J138" s="100"/>
      <c r="K138" s="98"/>
      <c r="L138" s="98"/>
      <c r="M138" s="98"/>
      <c r="N138" s="98"/>
      <c r="O138" s="98"/>
      <c r="P138" s="98"/>
      <c r="Q138" s="98"/>
      <c r="R138" s="98"/>
      <c r="S138" s="98"/>
      <c r="T138" s="98"/>
      <c r="U138" s="98"/>
    </row>
    <row r="139" spans="1:21" s="99" customFormat="1" ht="31.5">
      <c r="A139" s="123">
        <v>17</v>
      </c>
      <c r="B139" s="105" t="s">
        <v>19</v>
      </c>
      <c r="C139" s="126" t="s">
        <v>429</v>
      </c>
      <c r="D139" s="35" t="s">
        <v>430</v>
      </c>
      <c r="E139" s="262">
        <v>208935.99</v>
      </c>
      <c r="F139" s="262">
        <v>243758.66</v>
      </c>
      <c r="G139" s="263">
        <v>290188.88</v>
      </c>
      <c r="H139" s="103"/>
      <c r="I139" s="100"/>
      <c r="J139" s="100"/>
      <c r="K139" s="98"/>
      <c r="L139" s="98"/>
      <c r="M139" s="98"/>
      <c r="N139" s="98"/>
      <c r="O139" s="98"/>
      <c r="P139" s="98"/>
      <c r="Q139" s="98"/>
      <c r="R139" s="98"/>
      <c r="S139" s="98"/>
      <c r="T139" s="98"/>
      <c r="U139" s="98"/>
    </row>
    <row r="140" spans="1:21" s="99" customFormat="1" ht="31.5">
      <c r="A140" s="123">
        <v>17</v>
      </c>
      <c r="B140" s="105" t="s">
        <v>19</v>
      </c>
      <c r="C140" s="126" t="s">
        <v>431</v>
      </c>
      <c r="D140" s="35" t="s">
        <v>432</v>
      </c>
      <c r="E140" s="262">
        <v>284092.83</v>
      </c>
      <c r="F140" s="262">
        <v>331441.63</v>
      </c>
      <c r="G140" s="263">
        <v>394573.37</v>
      </c>
      <c r="H140" s="103"/>
      <c r="I140" s="100"/>
      <c r="J140" s="100"/>
      <c r="K140" s="98"/>
      <c r="L140" s="98"/>
      <c r="M140" s="98"/>
      <c r="N140" s="98"/>
      <c r="O140" s="98"/>
      <c r="P140" s="98"/>
      <c r="Q140" s="98"/>
      <c r="R140" s="98"/>
      <c r="S140" s="98"/>
      <c r="T140" s="98"/>
      <c r="U140" s="98"/>
    </row>
    <row r="141" spans="1:21" s="99" customFormat="1" ht="31.5">
      <c r="A141" s="123">
        <v>17</v>
      </c>
      <c r="B141" s="105" t="s">
        <v>19</v>
      </c>
      <c r="C141" s="126" t="s">
        <v>433</v>
      </c>
      <c r="D141" s="35" t="s">
        <v>434</v>
      </c>
      <c r="E141" s="262">
        <v>384802.98</v>
      </c>
      <c r="F141" s="262">
        <v>448936.81</v>
      </c>
      <c r="G141" s="263">
        <v>534448.59</v>
      </c>
      <c r="H141" s="103"/>
      <c r="I141" s="100"/>
      <c r="J141" s="100"/>
      <c r="K141" s="98"/>
      <c r="L141" s="98"/>
      <c r="M141" s="98"/>
      <c r="N141" s="98"/>
      <c r="O141" s="98"/>
      <c r="P141" s="98"/>
      <c r="Q141" s="98"/>
      <c r="R141" s="98"/>
      <c r="S141" s="98"/>
      <c r="T141" s="98"/>
      <c r="U141" s="98"/>
    </row>
    <row r="142" spans="1:21" s="99" customFormat="1" ht="16.5">
      <c r="A142" s="123">
        <v>18</v>
      </c>
      <c r="B142" s="105" t="s">
        <v>90</v>
      </c>
      <c r="C142" s="126" t="s">
        <v>435</v>
      </c>
      <c r="D142" s="35" t="s">
        <v>436</v>
      </c>
      <c r="E142" s="262">
        <v>178229.06</v>
      </c>
      <c r="F142" s="262">
        <v>207933.9</v>
      </c>
      <c r="G142" s="263">
        <v>247540.36</v>
      </c>
      <c r="H142" s="103"/>
      <c r="I142" s="100"/>
      <c r="J142" s="100"/>
      <c r="K142" s="98"/>
      <c r="L142" s="98"/>
      <c r="M142" s="98"/>
      <c r="N142" s="98"/>
      <c r="O142" s="98"/>
      <c r="P142" s="98"/>
      <c r="Q142" s="98"/>
      <c r="R142" s="98"/>
      <c r="S142" s="98"/>
      <c r="T142" s="98"/>
      <c r="U142" s="98"/>
    </row>
    <row r="143" spans="1:21" s="99" customFormat="1" ht="31.5">
      <c r="A143" s="123">
        <v>18</v>
      </c>
      <c r="B143" s="105" t="s">
        <v>90</v>
      </c>
      <c r="C143" s="126" t="s">
        <v>437</v>
      </c>
      <c r="D143" s="35" t="s">
        <v>438</v>
      </c>
      <c r="E143" s="262">
        <v>195407.76</v>
      </c>
      <c r="F143" s="262">
        <v>227975.73</v>
      </c>
      <c r="G143" s="263">
        <v>271399.67</v>
      </c>
      <c r="H143" s="103"/>
      <c r="I143" s="100"/>
      <c r="J143" s="100"/>
      <c r="K143" s="98"/>
      <c r="L143" s="98"/>
      <c r="M143" s="98"/>
      <c r="N143" s="98"/>
      <c r="O143" s="98"/>
      <c r="P143" s="98"/>
      <c r="Q143" s="98"/>
      <c r="R143" s="98"/>
      <c r="S143" s="98"/>
      <c r="T143" s="98"/>
      <c r="U143" s="98"/>
    </row>
    <row r="144" spans="1:21" s="99" customFormat="1" ht="16.5">
      <c r="A144" s="123">
        <v>18</v>
      </c>
      <c r="B144" s="105" t="s">
        <v>90</v>
      </c>
      <c r="C144" s="126" t="s">
        <v>439</v>
      </c>
      <c r="D144" s="35" t="s">
        <v>440</v>
      </c>
      <c r="E144" s="262">
        <v>183597.41</v>
      </c>
      <c r="F144" s="262">
        <v>214196.97</v>
      </c>
      <c r="G144" s="263">
        <v>254996.4</v>
      </c>
      <c r="H144" s="103"/>
      <c r="I144" s="100"/>
      <c r="J144" s="100"/>
      <c r="K144" s="98"/>
      <c r="L144" s="98"/>
      <c r="M144" s="98"/>
      <c r="N144" s="98"/>
      <c r="O144" s="98"/>
      <c r="P144" s="98"/>
      <c r="Q144" s="98"/>
      <c r="R144" s="98"/>
      <c r="S144" s="98"/>
      <c r="T144" s="98"/>
      <c r="U144" s="98"/>
    </row>
    <row r="145" spans="1:21" s="99" customFormat="1" ht="31.5">
      <c r="A145" s="123">
        <v>19</v>
      </c>
      <c r="B145" s="105" t="s">
        <v>1</v>
      </c>
      <c r="C145" s="126" t="s">
        <v>441</v>
      </c>
      <c r="D145" s="35" t="s">
        <v>442</v>
      </c>
      <c r="E145" s="262">
        <v>258754.24</v>
      </c>
      <c r="F145" s="262">
        <v>301879.94</v>
      </c>
      <c r="G145" s="263">
        <v>359380.89</v>
      </c>
      <c r="H145" s="103"/>
      <c r="I145" s="100"/>
      <c r="J145" s="100"/>
      <c r="K145" s="98"/>
      <c r="L145" s="98"/>
      <c r="M145" s="98"/>
      <c r="N145" s="98"/>
      <c r="O145" s="98"/>
      <c r="P145" s="98"/>
      <c r="Q145" s="98"/>
      <c r="R145" s="98"/>
      <c r="S145" s="98"/>
      <c r="T145" s="98"/>
      <c r="U145" s="98"/>
    </row>
    <row r="146" spans="1:21" s="99" customFormat="1" ht="31.5">
      <c r="A146" s="123">
        <v>19</v>
      </c>
      <c r="B146" s="105" t="s">
        <v>1</v>
      </c>
      <c r="C146" s="126" t="s">
        <v>443</v>
      </c>
      <c r="D146" s="35" t="s">
        <v>444</v>
      </c>
      <c r="E146" s="262">
        <v>431614.95</v>
      </c>
      <c r="F146" s="262">
        <v>503550.78</v>
      </c>
      <c r="G146" s="263">
        <v>599465.21</v>
      </c>
      <c r="H146" s="103"/>
      <c r="I146" s="100"/>
      <c r="J146" s="100"/>
      <c r="K146" s="98"/>
      <c r="L146" s="98"/>
      <c r="M146" s="98"/>
      <c r="N146" s="98"/>
      <c r="O146" s="98"/>
      <c r="P146" s="98"/>
      <c r="Q146" s="98"/>
      <c r="R146" s="98"/>
      <c r="S146" s="98"/>
      <c r="T146" s="98"/>
      <c r="U146" s="98"/>
    </row>
    <row r="147" spans="1:21" s="99" customFormat="1" ht="31.5">
      <c r="A147" s="123">
        <v>19</v>
      </c>
      <c r="B147" s="105" t="s">
        <v>1</v>
      </c>
      <c r="C147" s="126" t="s">
        <v>445</v>
      </c>
      <c r="D147" s="35" t="s">
        <v>446</v>
      </c>
      <c r="E147" s="262">
        <v>525024.16</v>
      </c>
      <c r="F147" s="262">
        <v>612528.18999999994</v>
      </c>
      <c r="G147" s="263">
        <v>729200.22</v>
      </c>
      <c r="H147" s="103"/>
      <c r="I147" s="100"/>
      <c r="J147" s="100"/>
      <c r="K147" s="98"/>
      <c r="L147" s="98"/>
      <c r="M147" s="98"/>
      <c r="N147" s="98"/>
      <c r="O147" s="98"/>
      <c r="P147" s="98"/>
      <c r="Q147" s="98"/>
      <c r="R147" s="98"/>
      <c r="S147" s="98"/>
      <c r="T147" s="98"/>
      <c r="U147" s="98"/>
    </row>
    <row r="148" spans="1:21" s="99" customFormat="1" ht="31.5">
      <c r="A148" s="123">
        <v>19</v>
      </c>
      <c r="B148" s="105" t="s">
        <v>1</v>
      </c>
      <c r="C148" s="126" t="s">
        <v>447</v>
      </c>
      <c r="D148" s="35" t="s">
        <v>448</v>
      </c>
      <c r="E148" s="262">
        <v>327469.06</v>
      </c>
      <c r="F148" s="262">
        <v>382047.23</v>
      </c>
      <c r="G148" s="263">
        <v>454818.13</v>
      </c>
      <c r="H148" s="103"/>
      <c r="I148" s="100"/>
      <c r="J148" s="100"/>
      <c r="K148" s="98"/>
      <c r="L148" s="98"/>
      <c r="M148" s="98"/>
      <c r="N148" s="98"/>
      <c r="O148" s="98"/>
      <c r="P148" s="98"/>
      <c r="Q148" s="98"/>
      <c r="R148" s="98"/>
      <c r="S148" s="98"/>
      <c r="T148" s="98"/>
      <c r="U148" s="98"/>
    </row>
    <row r="149" spans="1:21" s="99" customFormat="1" ht="31.5">
      <c r="A149" s="123">
        <v>19</v>
      </c>
      <c r="B149" s="105" t="s">
        <v>1</v>
      </c>
      <c r="C149" s="126" t="s">
        <v>449</v>
      </c>
      <c r="D149" s="35" t="s">
        <v>450</v>
      </c>
      <c r="E149" s="262">
        <v>570118.26</v>
      </c>
      <c r="F149" s="262">
        <v>665137.97</v>
      </c>
      <c r="G149" s="263">
        <v>791830.91</v>
      </c>
      <c r="H149" s="103"/>
      <c r="I149" s="100"/>
      <c r="J149" s="100"/>
      <c r="K149" s="98"/>
      <c r="L149" s="98"/>
      <c r="M149" s="98"/>
      <c r="N149" s="98"/>
      <c r="O149" s="98"/>
      <c r="P149" s="98"/>
      <c r="Q149" s="98"/>
      <c r="R149" s="98"/>
      <c r="S149" s="98"/>
      <c r="T149" s="98"/>
      <c r="U149" s="98"/>
    </row>
    <row r="150" spans="1:21" s="99" customFormat="1" ht="47.25">
      <c r="A150" s="123">
        <v>19</v>
      </c>
      <c r="B150" s="105" t="s">
        <v>1</v>
      </c>
      <c r="C150" s="126" t="s">
        <v>451</v>
      </c>
      <c r="D150" s="35" t="s">
        <v>452</v>
      </c>
      <c r="E150" s="262">
        <v>178229.06</v>
      </c>
      <c r="F150" s="262">
        <v>207933.9</v>
      </c>
      <c r="G150" s="263">
        <v>247540.36</v>
      </c>
      <c r="H150" s="103"/>
      <c r="I150" s="100"/>
      <c r="J150" s="100"/>
      <c r="K150" s="98"/>
      <c r="L150" s="98"/>
      <c r="M150" s="98"/>
      <c r="N150" s="98"/>
      <c r="O150" s="98"/>
      <c r="P150" s="98"/>
      <c r="Q150" s="98"/>
      <c r="R150" s="98"/>
      <c r="S150" s="98"/>
      <c r="T150" s="98"/>
      <c r="U150" s="98"/>
    </row>
    <row r="151" spans="1:21" s="99" customFormat="1" ht="47.25">
      <c r="A151" s="123">
        <v>19</v>
      </c>
      <c r="B151" s="105" t="s">
        <v>1</v>
      </c>
      <c r="C151" s="126" t="s">
        <v>453</v>
      </c>
      <c r="D151" s="35" t="s">
        <v>454</v>
      </c>
      <c r="E151" s="262">
        <v>297406.32</v>
      </c>
      <c r="F151" s="262">
        <v>346974.04</v>
      </c>
      <c r="G151" s="263">
        <v>413064.34</v>
      </c>
      <c r="H151" s="103"/>
      <c r="I151" s="100"/>
      <c r="J151" s="100"/>
      <c r="K151" s="98"/>
      <c r="L151" s="98"/>
      <c r="M151" s="98"/>
      <c r="N151" s="98"/>
      <c r="O151" s="98"/>
      <c r="P151" s="98"/>
      <c r="Q151" s="98"/>
      <c r="R151" s="98"/>
      <c r="S151" s="98"/>
      <c r="T151" s="98"/>
      <c r="U151" s="98"/>
    </row>
    <row r="152" spans="1:21" s="99" customFormat="1" ht="47.25">
      <c r="A152" s="123">
        <v>19</v>
      </c>
      <c r="B152" s="105" t="s">
        <v>1</v>
      </c>
      <c r="C152" s="126" t="s">
        <v>455</v>
      </c>
      <c r="D152" s="35" t="s">
        <v>456</v>
      </c>
      <c r="E152" s="262">
        <v>463825.02</v>
      </c>
      <c r="F152" s="262">
        <v>541129.18999999994</v>
      </c>
      <c r="G152" s="263">
        <v>644201.42000000004</v>
      </c>
      <c r="H152" s="103"/>
      <c r="I152" s="100"/>
      <c r="J152" s="100"/>
      <c r="K152" s="98"/>
      <c r="L152" s="98"/>
      <c r="M152" s="98"/>
      <c r="N152" s="98"/>
      <c r="O152" s="98"/>
      <c r="P152" s="98"/>
      <c r="Q152" s="98"/>
      <c r="R152" s="98"/>
      <c r="S152" s="98"/>
      <c r="T152" s="98"/>
      <c r="U152" s="98"/>
    </row>
    <row r="153" spans="1:21" s="99" customFormat="1" ht="31.5">
      <c r="A153" s="123">
        <v>19</v>
      </c>
      <c r="B153" s="105" t="s">
        <v>1</v>
      </c>
      <c r="C153" s="126" t="s">
        <v>457</v>
      </c>
      <c r="D153" s="35" t="s">
        <v>458</v>
      </c>
      <c r="E153" s="262">
        <v>138503.31</v>
      </c>
      <c r="F153" s="262">
        <v>161587.19</v>
      </c>
      <c r="G153" s="263">
        <v>192365.7</v>
      </c>
      <c r="H153" s="103"/>
      <c r="I153" s="100"/>
      <c r="J153" s="100"/>
      <c r="K153" s="98"/>
      <c r="L153" s="98"/>
      <c r="M153" s="98"/>
      <c r="N153" s="98"/>
      <c r="O153" s="98"/>
      <c r="P153" s="98"/>
      <c r="Q153" s="98"/>
      <c r="R153" s="98"/>
      <c r="S153" s="98"/>
      <c r="T153" s="98"/>
      <c r="U153" s="98"/>
    </row>
    <row r="154" spans="1:21" s="99" customFormat="1" ht="31.5">
      <c r="A154" s="123">
        <v>19</v>
      </c>
      <c r="B154" s="105" t="s">
        <v>1</v>
      </c>
      <c r="C154" s="126" t="s">
        <v>459</v>
      </c>
      <c r="D154" s="35" t="s">
        <v>460</v>
      </c>
      <c r="E154" s="262">
        <v>166418.70000000001</v>
      </c>
      <c r="F154" s="262">
        <v>194155.15</v>
      </c>
      <c r="G154" s="263">
        <v>231137.08</v>
      </c>
      <c r="H154" s="103"/>
      <c r="I154" s="100"/>
      <c r="J154" s="100"/>
      <c r="K154" s="98"/>
      <c r="L154" s="98"/>
      <c r="M154" s="98"/>
      <c r="N154" s="98"/>
      <c r="O154" s="98"/>
      <c r="P154" s="98"/>
      <c r="Q154" s="98"/>
      <c r="R154" s="98"/>
      <c r="S154" s="98"/>
      <c r="T154" s="98"/>
      <c r="U154" s="98"/>
    </row>
    <row r="155" spans="1:21" s="99" customFormat="1" ht="31.5">
      <c r="A155" s="123">
        <v>19</v>
      </c>
      <c r="B155" s="105" t="s">
        <v>1</v>
      </c>
      <c r="C155" s="126" t="s">
        <v>461</v>
      </c>
      <c r="D155" s="35" t="s">
        <v>462</v>
      </c>
      <c r="E155" s="262">
        <v>285595.96000000002</v>
      </c>
      <c r="F155" s="262">
        <v>333195.28999999998</v>
      </c>
      <c r="G155" s="263">
        <v>396661.06</v>
      </c>
      <c r="H155" s="103"/>
      <c r="I155" s="100"/>
      <c r="J155" s="100"/>
      <c r="K155" s="98"/>
      <c r="L155" s="98"/>
      <c r="M155" s="98"/>
      <c r="N155" s="98"/>
      <c r="O155" s="98"/>
      <c r="P155" s="98"/>
      <c r="Q155" s="98"/>
      <c r="R155" s="98"/>
      <c r="S155" s="98"/>
      <c r="T155" s="98"/>
      <c r="U155" s="98"/>
    </row>
    <row r="156" spans="1:21" s="99" customFormat="1" ht="47.25">
      <c r="A156" s="123">
        <v>19</v>
      </c>
      <c r="B156" s="105" t="s">
        <v>1</v>
      </c>
      <c r="C156" s="126" t="s">
        <v>463</v>
      </c>
      <c r="D156" s="35" t="s">
        <v>464</v>
      </c>
      <c r="E156" s="262">
        <v>245870.21</v>
      </c>
      <c r="F156" s="262">
        <v>286848.58</v>
      </c>
      <c r="G156" s="263">
        <v>341486.4</v>
      </c>
      <c r="H156" s="103"/>
      <c r="I156" s="100"/>
      <c r="J156" s="100"/>
      <c r="K156" s="98"/>
      <c r="L156" s="98"/>
      <c r="M156" s="98"/>
      <c r="N156" s="98"/>
      <c r="O156" s="98"/>
      <c r="P156" s="98"/>
      <c r="Q156" s="98"/>
      <c r="R156" s="98"/>
      <c r="S156" s="98"/>
      <c r="T156" s="98"/>
      <c r="U156" s="98"/>
    </row>
    <row r="157" spans="1:21" s="99" customFormat="1" ht="47.25">
      <c r="A157" s="123">
        <v>19</v>
      </c>
      <c r="B157" s="105" t="s">
        <v>1</v>
      </c>
      <c r="C157" s="126" t="s">
        <v>465</v>
      </c>
      <c r="D157" s="35" t="s">
        <v>466</v>
      </c>
      <c r="E157" s="262">
        <v>267343.59000000003</v>
      </c>
      <c r="F157" s="262">
        <v>311900.86</v>
      </c>
      <c r="G157" s="263">
        <v>371310.54</v>
      </c>
      <c r="H157" s="103"/>
      <c r="I157" s="100"/>
      <c r="J157" s="100"/>
      <c r="K157" s="98"/>
      <c r="L157" s="98"/>
      <c r="M157" s="98"/>
      <c r="N157" s="98"/>
      <c r="O157" s="98"/>
      <c r="P157" s="98"/>
      <c r="Q157" s="98"/>
      <c r="R157" s="98"/>
      <c r="S157" s="98"/>
      <c r="T157" s="98"/>
      <c r="U157" s="98"/>
    </row>
    <row r="158" spans="1:21" s="99" customFormat="1" ht="47.25">
      <c r="A158" s="123">
        <v>19</v>
      </c>
      <c r="B158" s="105" t="s">
        <v>1</v>
      </c>
      <c r="C158" s="126" t="s">
        <v>467</v>
      </c>
      <c r="D158" s="35" t="s">
        <v>468</v>
      </c>
      <c r="E158" s="262">
        <v>299553.65999999997</v>
      </c>
      <c r="F158" s="262">
        <v>349479.27</v>
      </c>
      <c r="G158" s="263">
        <v>416046.75</v>
      </c>
      <c r="H158" s="103"/>
      <c r="I158" s="100"/>
      <c r="J158" s="100"/>
      <c r="K158" s="98"/>
      <c r="L158" s="98"/>
      <c r="M158" s="98"/>
      <c r="N158" s="98"/>
      <c r="O158" s="98"/>
      <c r="P158" s="98"/>
      <c r="Q158" s="98"/>
      <c r="R158" s="98"/>
      <c r="S158" s="98"/>
      <c r="T158" s="98"/>
      <c r="U158" s="98"/>
    </row>
    <row r="159" spans="1:21" s="99" customFormat="1" ht="47.25">
      <c r="A159" s="123">
        <v>19</v>
      </c>
      <c r="B159" s="105" t="s">
        <v>1</v>
      </c>
      <c r="C159" s="126" t="s">
        <v>469</v>
      </c>
      <c r="D159" s="35" t="s">
        <v>470</v>
      </c>
      <c r="E159" s="262">
        <v>424099.27</v>
      </c>
      <c r="F159" s="262">
        <v>494782.48</v>
      </c>
      <c r="G159" s="263">
        <v>589026.76</v>
      </c>
      <c r="H159" s="103"/>
      <c r="I159" s="100"/>
      <c r="J159" s="100"/>
      <c r="K159" s="98"/>
      <c r="L159" s="98"/>
      <c r="M159" s="98"/>
      <c r="N159" s="98"/>
      <c r="O159" s="98"/>
      <c r="P159" s="98"/>
      <c r="Q159" s="98"/>
      <c r="R159" s="98"/>
      <c r="S159" s="98"/>
      <c r="T159" s="98"/>
      <c r="U159" s="98"/>
    </row>
    <row r="160" spans="1:21" s="99" customFormat="1" ht="47.25">
      <c r="A160" s="123">
        <v>19</v>
      </c>
      <c r="B160" s="105" t="s">
        <v>1</v>
      </c>
      <c r="C160" s="126" t="s">
        <v>471</v>
      </c>
      <c r="D160" s="35" t="s">
        <v>2092</v>
      </c>
      <c r="E160" s="262">
        <v>255533.23</v>
      </c>
      <c r="F160" s="262">
        <v>298122.09999999998</v>
      </c>
      <c r="G160" s="263">
        <v>354907.26</v>
      </c>
      <c r="H160" s="103"/>
      <c r="I160" s="100"/>
      <c r="J160" s="100"/>
      <c r="K160" s="98"/>
      <c r="L160" s="98"/>
      <c r="M160" s="98"/>
      <c r="N160" s="98"/>
      <c r="O160" s="98"/>
      <c r="P160" s="98"/>
      <c r="Q160" s="98"/>
      <c r="R160" s="98"/>
      <c r="S160" s="98"/>
      <c r="T160" s="98"/>
      <c r="U160" s="98"/>
    </row>
    <row r="161" spans="1:21" s="99" customFormat="1" ht="47.25">
      <c r="A161" s="123">
        <v>19</v>
      </c>
      <c r="B161" s="105" t="s">
        <v>1</v>
      </c>
      <c r="C161" s="126" t="s">
        <v>472</v>
      </c>
      <c r="D161" s="35" t="s">
        <v>2093</v>
      </c>
      <c r="E161" s="262">
        <v>476709.05</v>
      </c>
      <c r="F161" s="262">
        <v>556160.56000000006</v>
      </c>
      <c r="G161" s="263">
        <v>662095.91</v>
      </c>
      <c r="H161" s="103"/>
      <c r="I161" s="100"/>
      <c r="J161" s="100"/>
      <c r="K161" s="98"/>
      <c r="L161" s="98"/>
      <c r="M161" s="98"/>
      <c r="N161" s="98"/>
      <c r="O161" s="98"/>
      <c r="P161" s="98"/>
      <c r="Q161" s="98"/>
      <c r="R161" s="98"/>
      <c r="S161" s="98"/>
      <c r="T161" s="98"/>
      <c r="U161" s="98"/>
    </row>
    <row r="162" spans="1:21" s="99" customFormat="1" ht="31.5">
      <c r="A162" s="123">
        <v>19</v>
      </c>
      <c r="B162" s="105" t="s">
        <v>1</v>
      </c>
      <c r="C162" s="126" t="s">
        <v>473</v>
      </c>
      <c r="D162" s="35" t="s">
        <v>474</v>
      </c>
      <c r="E162" s="262">
        <v>232986.18</v>
      </c>
      <c r="F162" s="262">
        <v>271817.21000000002</v>
      </c>
      <c r="G162" s="263">
        <v>323591.92</v>
      </c>
      <c r="H162" s="103"/>
      <c r="I162" s="100"/>
      <c r="J162" s="100"/>
      <c r="K162" s="98"/>
      <c r="L162" s="98"/>
      <c r="M162" s="98"/>
      <c r="N162" s="98"/>
      <c r="O162" s="98"/>
      <c r="P162" s="98"/>
      <c r="Q162" s="98"/>
      <c r="R162" s="98"/>
      <c r="S162" s="98"/>
      <c r="T162" s="98"/>
      <c r="U162" s="98"/>
    </row>
    <row r="163" spans="1:21" s="99" customFormat="1" ht="31.5">
      <c r="A163" s="123">
        <v>19</v>
      </c>
      <c r="B163" s="105" t="s">
        <v>1</v>
      </c>
      <c r="C163" s="126" t="s">
        <v>475</v>
      </c>
      <c r="D163" s="35" t="s">
        <v>476</v>
      </c>
      <c r="E163" s="262">
        <v>368268.48</v>
      </c>
      <c r="F163" s="262">
        <v>429646.56</v>
      </c>
      <c r="G163" s="263">
        <v>511484</v>
      </c>
      <c r="H163" s="183"/>
      <c r="I163" s="100"/>
      <c r="J163" s="100"/>
      <c r="K163" s="98"/>
      <c r="L163" s="98"/>
      <c r="M163" s="98"/>
      <c r="N163" s="98"/>
      <c r="O163" s="98"/>
      <c r="P163" s="98"/>
      <c r="Q163" s="98"/>
      <c r="R163" s="98"/>
      <c r="S163" s="98"/>
      <c r="T163" s="98"/>
      <c r="U163" s="98"/>
    </row>
    <row r="164" spans="1:21" s="99" customFormat="1" ht="31.5">
      <c r="A164" s="123">
        <v>19</v>
      </c>
      <c r="B164" s="105" t="s">
        <v>1</v>
      </c>
      <c r="C164" s="126" t="s">
        <v>477</v>
      </c>
      <c r="D164" s="35" t="s">
        <v>478</v>
      </c>
      <c r="E164" s="262">
        <v>458456.68</v>
      </c>
      <c r="F164" s="262">
        <v>534866.13</v>
      </c>
      <c r="G164" s="263">
        <v>636745.39</v>
      </c>
      <c r="H164" s="183"/>
      <c r="I164" s="100"/>
      <c r="J164" s="100"/>
      <c r="K164" s="98"/>
      <c r="L164" s="98"/>
      <c r="M164" s="98"/>
      <c r="N164" s="98"/>
      <c r="O164" s="98"/>
      <c r="P164" s="98"/>
      <c r="Q164" s="98"/>
      <c r="R164" s="98"/>
      <c r="S164" s="98"/>
      <c r="T164" s="98"/>
      <c r="U164" s="98"/>
    </row>
    <row r="165" spans="1:21" s="99" customFormat="1" ht="31.5">
      <c r="A165" s="123">
        <v>19</v>
      </c>
      <c r="B165" s="105" t="s">
        <v>1</v>
      </c>
      <c r="C165" s="126" t="s">
        <v>479</v>
      </c>
      <c r="D165" s="35" t="s">
        <v>480</v>
      </c>
      <c r="E165" s="262">
        <v>392962.87</v>
      </c>
      <c r="F165" s="262">
        <v>458456.68</v>
      </c>
      <c r="G165" s="263">
        <v>545781.76000000001</v>
      </c>
      <c r="H165" s="183"/>
      <c r="I165" s="100"/>
      <c r="J165" s="100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</row>
    <row r="166" spans="1:21" s="99" customFormat="1" ht="47.25">
      <c r="A166" s="123">
        <v>19</v>
      </c>
      <c r="B166" s="105" t="s">
        <v>1</v>
      </c>
      <c r="C166" s="126" t="s">
        <v>481</v>
      </c>
      <c r="D166" s="35" t="s">
        <v>482</v>
      </c>
      <c r="E166" s="262">
        <v>301701</v>
      </c>
      <c r="F166" s="262">
        <v>351984.5</v>
      </c>
      <c r="G166" s="263">
        <v>419029.17</v>
      </c>
      <c r="H166" s="183"/>
      <c r="I166" s="100"/>
      <c r="J166" s="100"/>
      <c r="K166" s="98"/>
      <c r="L166" s="98"/>
      <c r="M166" s="98"/>
      <c r="N166" s="98"/>
      <c r="O166" s="98"/>
      <c r="P166" s="98"/>
      <c r="Q166" s="98"/>
      <c r="R166" s="98"/>
      <c r="S166" s="98"/>
      <c r="T166" s="98"/>
      <c r="U166" s="98"/>
    </row>
    <row r="167" spans="1:21" s="99" customFormat="1" ht="47.25">
      <c r="A167" s="123">
        <v>19</v>
      </c>
      <c r="B167" s="105" t="s">
        <v>1</v>
      </c>
      <c r="C167" s="126" t="s">
        <v>483</v>
      </c>
      <c r="D167" s="35" t="s">
        <v>484</v>
      </c>
      <c r="E167" s="262">
        <v>367194.81</v>
      </c>
      <c r="F167" s="262">
        <v>428393.95</v>
      </c>
      <c r="G167" s="263">
        <v>509992.79</v>
      </c>
      <c r="H167" s="183"/>
      <c r="I167" s="100"/>
      <c r="J167" s="100"/>
      <c r="K167" s="98"/>
      <c r="L167" s="98"/>
      <c r="M167" s="98"/>
      <c r="N167" s="98"/>
      <c r="O167" s="98"/>
      <c r="P167" s="98"/>
      <c r="Q167" s="98"/>
      <c r="R167" s="98"/>
      <c r="S167" s="98"/>
      <c r="T167" s="98"/>
      <c r="U167" s="98"/>
    </row>
    <row r="168" spans="1:21" s="99" customFormat="1" ht="47.25">
      <c r="A168" s="123">
        <v>19</v>
      </c>
      <c r="B168" s="105" t="s">
        <v>1</v>
      </c>
      <c r="C168" s="126" t="s">
        <v>485</v>
      </c>
      <c r="D168" s="35" t="s">
        <v>486</v>
      </c>
      <c r="E168" s="262">
        <v>570118.26</v>
      </c>
      <c r="F168" s="262">
        <v>665137.97</v>
      </c>
      <c r="G168" s="263">
        <v>791830.91</v>
      </c>
      <c r="H168" s="183"/>
      <c r="I168" s="100"/>
      <c r="J168" s="100"/>
      <c r="K168" s="98"/>
      <c r="L168" s="98"/>
      <c r="M168" s="98"/>
      <c r="N168" s="98"/>
      <c r="O168" s="98"/>
      <c r="P168" s="98"/>
      <c r="Q168" s="98"/>
      <c r="R168" s="98"/>
      <c r="S168" s="98"/>
      <c r="T168" s="98"/>
      <c r="U168" s="98"/>
    </row>
    <row r="169" spans="1:21" s="99" customFormat="1" ht="36.75" customHeight="1">
      <c r="A169" s="123">
        <v>19</v>
      </c>
      <c r="B169" s="105" t="s">
        <v>1</v>
      </c>
      <c r="C169" s="126" t="s">
        <v>487</v>
      </c>
      <c r="D169" s="35" t="s">
        <v>488</v>
      </c>
      <c r="E169" s="262">
        <v>307069.34000000003</v>
      </c>
      <c r="F169" s="262">
        <v>358247.57</v>
      </c>
      <c r="G169" s="263">
        <v>426485.2</v>
      </c>
      <c r="H169" s="183"/>
      <c r="I169" s="100"/>
      <c r="J169" s="100"/>
      <c r="K169" s="98"/>
      <c r="L169" s="98"/>
      <c r="M169" s="98"/>
      <c r="N169" s="98"/>
      <c r="O169" s="98"/>
      <c r="P169" s="98"/>
      <c r="Q169" s="98"/>
      <c r="R169" s="98"/>
      <c r="S169" s="98"/>
      <c r="T169" s="98"/>
      <c r="U169" s="98"/>
    </row>
    <row r="170" spans="1:21" s="99" customFormat="1" ht="35.25" customHeight="1">
      <c r="A170" s="123">
        <v>19</v>
      </c>
      <c r="B170" s="105" t="s">
        <v>1</v>
      </c>
      <c r="C170" s="126" t="s">
        <v>489</v>
      </c>
      <c r="D170" s="35" t="s">
        <v>490</v>
      </c>
      <c r="E170" s="262">
        <v>462751.35</v>
      </c>
      <c r="F170" s="262">
        <v>539876.57999999996</v>
      </c>
      <c r="G170" s="263">
        <v>642710.22</v>
      </c>
      <c r="H170" s="183"/>
      <c r="I170" s="100"/>
      <c r="J170" s="100"/>
      <c r="K170" s="98"/>
      <c r="L170" s="98"/>
      <c r="M170" s="98"/>
      <c r="N170" s="98"/>
      <c r="O170" s="98"/>
      <c r="P170" s="98"/>
      <c r="Q170" s="98"/>
      <c r="R170" s="98"/>
      <c r="S170" s="98"/>
      <c r="T170" s="98"/>
      <c r="U170" s="98"/>
    </row>
    <row r="171" spans="1:21" s="99" customFormat="1" ht="20.25" customHeight="1">
      <c r="A171" s="123">
        <v>19</v>
      </c>
      <c r="B171" s="105" t="s">
        <v>1</v>
      </c>
      <c r="C171" s="126" t="s">
        <v>2094</v>
      </c>
      <c r="D171" s="35" t="s">
        <v>2095</v>
      </c>
      <c r="E171" s="262">
        <v>61287.01</v>
      </c>
      <c r="F171" s="262">
        <v>66874.44</v>
      </c>
      <c r="G171" s="263">
        <v>74324.34</v>
      </c>
      <c r="H171" s="183"/>
      <c r="I171" s="100"/>
      <c r="J171" s="100"/>
      <c r="K171" s="98"/>
      <c r="L171" s="98"/>
      <c r="M171" s="98"/>
      <c r="N171" s="98"/>
      <c r="O171" s="98"/>
      <c r="P171" s="98"/>
      <c r="Q171" s="98"/>
      <c r="R171" s="98"/>
      <c r="S171" s="98"/>
      <c r="T171" s="98"/>
      <c r="U171" s="98"/>
    </row>
    <row r="172" spans="1:21" s="99" customFormat="1" ht="20.25" customHeight="1">
      <c r="A172" s="123">
        <v>19</v>
      </c>
      <c r="B172" s="105" t="s">
        <v>1</v>
      </c>
      <c r="C172" s="126" t="s">
        <v>2096</v>
      </c>
      <c r="D172" s="35" t="s">
        <v>2097</v>
      </c>
      <c r="E172" s="262">
        <v>184172.76</v>
      </c>
      <c r="F172" s="262">
        <v>204702.03</v>
      </c>
      <c r="G172" s="263">
        <v>232074.38</v>
      </c>
      <c r="H172" s="183"/>
      <c r="I172" s="100"/>
      <c r="J172" s="100"/>
      <c r="K172" s="98"/>
      <c r="L172" s="98"/>
      <c r="M172" s="98"/>
      <c r="N172" s="98"/>
      <c r="O172" s="98"/>
      <c r="P172" s="98"/>
      <c r="Q172" s="98"/>
      <c r="R172" s="98"/>
      <c r="S172" s="98"/>
      <c r="T172" s="98"/>
      <c r="U172" s="98"/>
    </row>
    <row r="173" spans="1:21" s="99" customFormat="1" ht="47.25">
      <c r="A173" s="123">
        <v>19</v>
      </c>
      <c r="B173" s="105" t="s">
        <v>1</v>
      </c>
      <c r="C173" s="126" t="s">
        <v>501</v>
      </c>
      <c r="D173" s="35" t="s">
        <v>1931</v>
      </c>
      <c r="E173" s="262">
        <v>314585.03000000003</v>
      </c>
      <c r="F173" s="262">
        <v>367015.87</v>
      </c>
      <c r="G173" s="263">
        <v>436923.65</v>
      </c>
      <c r="H173" s="183"/>
      <c r="I173" s="100"/>
      <c r="J173" s="100"/>
      <c r="K173" s="98"/>
      <c r="L173" s="98"/>
      <c r="M173" s="98"/>
      <c r="N173" s="98"/>
      <c r="O173" s="98"/>
      <c r="P173" s="98"/>
      <c r="Q173" s="98"/>
      <c r="R173" s="98"/>
      <c r="S173" s="98"/>
      <c r="T173" s="98"/>
      <c r="U173" s="98"/>
    </row>
    <row r="174" spans="1:21" s="99" customFormat="1" ht="47.25">
      <c r="A174" s="123">
        <v>19</v>
      </c>
      <c r="B174" s="105" t="s">
        <v>1</v>
      </c>
      <c r="C174" s="126" t="s">
        <v>502</v>
      </c>
      <c r="D174" s="35" t="s">
        <v>1945</v>
      </c>
      <c r="E174" s="262">
        <v>133134.96</v>
      </c>
      <c r="F174" s="262">
        <v>155324.12</v>
      </c>
      <c r="G174" s="263">
        <v>184909.67</v>
      </c>
      <c r="H174" s="183"/>
      <c r="I174" s="100"/>
      <c r="J174" s="100"/>
      <c r="K174" s="98"/>
      <c r="L174" s="98"/>
      <c r="M174" s="98"/>
      <c r="N174" s="98"/>
      <c r="O174" s="98"/>
      <c r="P174" s="98"/>
      <c r="Q174" s="98"/>
      <c r="R174" s="98"/>
      <c r="S174" s="98"/>
      <c r="T174" s="98"/>
      <c r="U174" s="98"/>
    </row>
    <row r="175" spans="1:21" s="99" customFormat="1" ht="16.5">
      <c r="A175" s="123">
        <v>19</v>
      </c>
      <c r="B175" s="105" t="s">
        <v>1</v>
      </c>
      <c r="C175" s="126" t="s">
        <v>1811</v>
      </c>
      <c r="D175" s="35" t="s">
        <v>503</v>
      </c>
      <c r="E175" s="262">
        <v>84819.85</v>
      </c>
      <c r="F175" s="262">
        <v>98956.5</v>
      </c>
      <c r="G175" s="263">
        <v>117805.35</v>
      </c>
      <c r="H175" s="183"/>
      <c r="I175" s="100"/>
      <c r="J175" s="100"/>
      <c r="K175" s="98"/>
      <c r="L175" s="98"/>
      <c r="M175" s="98"/>
      <c r="N175" s="98"/>
      <c r="O175" s="98"/>
      <c r="P175" s="98"/>
      <c r="Q175" s="98"/>
      <c r="R175" s="98"/>
      <c r="S175" s="98"/>
      <c r="T175" s="98"/>
      <c r="U175" s="98"/>
    </row>
    <row r="176" spans="1:21" s="99" customFormat="1" ht="16.5">
      <c r="A176" s="123">
        <v>19</v>
      </c>
      <c r="B176" s="105" t="s">
        <v>1</v>
      </c>
      <c r="C176" s="126" t="s">
        <v>1812</v>
      </c>
      <c r="D176" s="35" t="s">
        <v>504</v>
      </c>
      <c r="E176" s="262">
        <v>122398.27</v>
      </c>
      <c r="F176" s="262">
        <v>142797.98000000001</v>
      </c>
      <c r="G176" s="263">
        <v>169997.6</v>
      </c>
      <c r="H176" s="183"/>
      <c r="I176" s="100"/>
      <c r="J176" s="100"/>
      <c r="K176" s="98"/>
      <c r="L176" s="98"/>
      <c r="M176" s="98"/>
      <c r="N176" s="98"/>
      <c r="O176" s="98"/>
      <c r="P176" s="98"/>
      <c r="Q176" s="98"/>
      <c r="R176" s="98"/>
      <c r="S176" s="98"/>
      <c r="T176" s="98"/>
      <c r="U176" s="98"/>
    </row>
    <row r="177" spans="1:21" s="99" customFormat="1" ht="16.5">
      <c r="A177" s="123">
        <v>19</v>
      </c>
      <c r="B177" s="105" t="s">
        <v>1</v>
      </c>
      <c r="C177" s="126" t="s">
        <v>1813</v>
      </c>
      <c r="D177" s="35" t="s">
        <v>505</v>
      </c>
      <c r="E177" s="262">
        <v>264122.58</v>
      </c>
      <c r="F177" s="262">
        <v>308143.01</v>
      </c>
      <c r="G177" s="263">
        <v>366836.92</v>
      </c>
      <c r="H177" s="183"/>
      <c r="I177" s="100"/>
      <c r="J177" s="100"/>
      <c r="K177" s="98"/>
      <c r="L177" s="98"/>
      <c r="M177" s="98"/>
      <c r="N177" s="98"/>
      <c r="O177" s="98"/>
      <c r="P177" s="98"/>
      <c r="Q177" s="98"/>
      <c r="R177" s="98"/>
      <c r="S177" s="98"/>
      <c r="T177" s="98"/>
      <c r="U177" s="98"/>
    </row>
    <row r="178" spans="1:21" s="99" customFormat="1" ht="16.5">
      <c r="A178" s="123">
        <v>19</v>
      </c>
      <c r="B178" s="105" t="s">
        <v>1</v>
      </c>
      <c r="C178" s="126" t="s">
        <v>1814</v>
      </c>
      <c r="D178" s="35" t="s">
        <v>506</v>
      </c>
      <c r="E178" s="262">
        <v>269490.93</v>
      </c>
      <c r="F178" s="262">
        <v>314406.08</v>
      </c>
      <c r="G178" s="263">
        <v>374292.96</v>
      </c>
      <c r="H178" s="183"/>
      <c r="I178" s="100"/>
      <c r="J178" s="100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</row>
    <row r="179" spans="1:21" s="99" customFormat="1" ht="16.5">
      <c r="A179" s="123">
        <v>19</v>
      </c>
      <c r="B179" s="105" t="s">
        <v>1</v>
      </c>
      <c r="C179" s="126" t="s">
        <v>1815</v>
      </c>
      <c r="D179" s="35" t="s">
        <v>507</v>
      </c>
      <c r="E179" s="262">
        <v>302774.67</v>
      </c>
      <c r="F179" s="262">
        <v>353237.11</v>
      </c>
      <c r="G179" s="263">
        <v>420520.37</v>
      </c>
      <c r="H179" s="183"/>
      <c r="I179" s="100"/>
      <c r="J179" s="100"/>
      <c r="K179" s="98"/>
      <c r="L179" s="98"/>
      <c r="M179" s="98"/>
      <c r="N179" s="98"/>
      <c r="O179" s="98"/>
      <c r="P179" s="98"/>
      <c r="Q179" s="98"/>
      <c r="R179" s="98"/>
      <c r="S179" s="98"/>
      <c r="T179" s="98"/>
      <c r="U179" s="98"/>
    </row>
    <row r="180" spans="1:21" s="99" customFormat="1" ht="16.5">
      <c r="A180" s="123">
        <v>19</v>
      </c>
      <c r="B180" s="105" t="s">
        <v>1</v>
      </c>
      <c r="C180" s="126" t="s">
        <v>1816</v>
      </c>
      <c r="D180" s="35" t="s">
        <v>508</v>
      </c>
      <c r="E180" s="262">
        <v>484224.74</v>
      </c>
      <c r="F180" s="262">
        <v>564928.86</v>
      </c>
      <c r="G180" s="263">
        <v>672534.35</v>
      </c>
      <c r="H180" s="183"/>
      <c r="I180" s="100"/>
      <c r="J180" s="100"/>
      <c r="K180" s="98"/>
      <c r="L180" s="98"/>
      <c r="M180" s="98"/>
      <c r="N180" s="98"/>
      <c r="O180" s="98"/>
      <c r="P180" s="98"/>
      <c r="Q180" s="98"/>
      <c r="R180" s="98"/>
      <c r="S180" s="98"/>
      <c r="T180" s="98"/>
      <c r="U180" s="98"/>
    </row>
    <row r="181" spans="1:21" s="99" customFormat="1" ht="16.5">
      <c r="A181" s="123">
        <v>19</v>
      </c>
      <c r="B181" s="105" t="s">
        <v>1</v>
      </c>
      <c r="C181" s="126" t="s">
        <v>1817</v>
      </c>
      <c r="D181" s="35" t="s">
        <v>509</v>
      </c>
      <c r="E181" s="262">
        <v>522876.82</v>
      </c>
      <c r="F181" s="262">
        <v>610022.96</v>
      </c>
      <c r="G181" s="263">
        <v>726217.81</v>
      </c>
      <c r="H181" s="183"/>
      <c r="I181" s="100"/>
      <c r="J181" s="100"/>
      <c r="K181" s="98"/>
      <c r="L181" s="98"/>
      <c r="M181" s="98"/>
      <c r="N181" s="98"/>
      <c r="O181" s="98"/>
      <c r="P181" s="98"/>
      <c r="Q181" s="98"/>
      <c r="R181" s="98"/>
      <c r="S181" s="98"/>
      <c r="T181" s="98"/>
      <c r="U181" s="98"/>
    </row>
    <row r="182" spans="1:21" s="99" customFormat="1" ht="16.5">
      <c r="A182" s="123">
        <v>19</v>
      </c>
      <c r="B182" s="105" t="s">
        <v>1</v>
      </c>
      <c r="C182" s="126" t="s">
        <v>1818</v>
      </c>
      <c r="D182" s="35" t="s">
        <v>510</v>
      </c>
      <c r="E182" s="262">
        <v>592837.5</v>
      </c>
      <c r="F182" s="262">
        <v>615023.26</v>
      </c>
      <c r="G182" s="263">
        <v>644604.27</v>
      </c>
      <c r="H182" s="183"/>
      <c r="I182" s="100"/>
      <c r="J182" s="100"/>
      <c r="K182" s="98"/>
      <c r="L182" s="98"/>
      <c r="M182" s="98"/>
      <c r="N182" s="98"/>
      <c r="O182" s="98"/>
      <c r="P182" s="98"/>
      <c r="Q182" s="98"/>
      <c r="R182" s="98"/>
      <c r="S182" s="98"/>
      <c r="T182" s="98"/>
      <c r="U182" s="98"/>
    </row>
    <row r="183" spans="1:21" s="99" customFormat="1" ht="31.5">
      <c r="A183" s="123">
        <v>19</v>
      </c>
      <c r="B183" s="105" t="s">
        <v>1</v>
      </c>
      <c r="C183" s="126" t="s">
        <v>1819</v>
      </c>
      <c r="D183" s="35" t="s">
        <v>512</v>
      </c>
      <c r="E183" s="262">
        <v>370407.27</v>
      </c>
      <c r="F183" s="262">
        <v>429309.18</v>
      </c>
      <c r="G183" s="263">
        <v>507845.07</v>
      </c>
      <c r="H183" s="183"/>
      <c r="I183" s="100"/>
      <c r="J183" s="100"/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</row>
    <row r="184" spans="1:21" s="99" customFormat="1" ht="31.5">
      <c r="A184" s="123">
        <v>19</v>
      </c>
      <c r="B184" s="105" t="s">
        <v>1</v>
      </c>
      <c r="C184" s="126" t="s">
        <v>1820</v>
      </c>
      <c r="D184" s="35" t="s">
        <v>513</v>
      </c>
      <c r="E184" s="262">
        <v>433803.38</v>
      </c>
      <c r="F184" s="262">
        <v>503275.28</v>
      </c>
      <c r="G184" s="263">
        <v>595904.47</v>
      </c>
      <c r="H184" s="183"/>
      <c r="I184" s="100"/>
      <c r="J184" s="100"/>
      <c r="K184" s="98"/>
      <c r="L184" s="98"/>
      <c r="M184" s="98"/>
      <c r="N184" s="98"/>
      <c r="O184" s="98"/>
      <c r="P184" s="98"/>
      <c r="Q184" s="98"/>
      <c r="R184" s="98"/>
      <c r="S184" s="98"/>
      <c r="T184" s="98"/>
      <c r="U184" s="98"/>
    </row>
    <row r="185" spans="1:21" s="99" customFormat="1" ht="31.5">
      <c r="A185" s="123">
        <v>19</v>
      </c>
      <c r="B185" s="105" t="s">
        <v>1</v>
      </c>
      <c r="C185" s="126" t="s">
        <v>1821</v>
      </c>
      <c r="D185" s="35" t="s">
        <v>514</v>
      </c>
      <c r="E185" s="262">
        <v>573121.99</v>
      </c>
      <c r="F185" s="262">
        <v>664248.31000000006</v>
      </c>
      <c r="G185" s="263">
        <v>785750.07</v>
      </c>
      <c r="H185" s="183"/>
      <c r="I185" s="100"/>
      <c r="J185" s="100"/>
      <c r="K185" s="98"/>
      <c r="L185" s="98"/>
      <c r="M185" s="98"/>
      <c r="N185" s="98"/>
      <c r="O185" s="98"/>
      <c r="P185" s="98"/>
      <c r="Q185" s="98"/>
      <c r="R185" s="98"/>
      <c r="S185" s="98"/>
      <c r="T185" s="98"/>
      <c r="U185" s="98"/>
    </row>
    <row r="186" spans="1:21" s="99" customFormat="1" ht="31.5">
      <c r="A186" s="123">
        <v>19</v>
      </c>
      <c r="B186" s="105" t="s">
        <v>1</v>
      </c>
      <c r="C186" s="126" t="s">
        <v>1822</v>
      </c>
      <c r="D186" s="35" t="s">
        <v>515</v>
      </c>
      <c r="E186" s="262">
        <v>650525.43000000005</v>
      </c>
      <c r="F186" s="262">
        <v>754560.26</v>
      </c>
      <c r="G186" s="263">
        <v>893273.36</v>
      </c>
      <c r="H186" s="183"/>
      <c r="I186" s="100"/>
      <c r="J186" s="100"/>
      <c r="K186" s="98"/>
      <c r="L186" s="98"/>
      <c r="M186" s="98"/>
      <c r="N186" s="98"/>
      <c r="O186" s="98"/>
      <c r="P186" s="98"/>
      <c r="Q186" s="98"/>
      <c r="R186" s="98"/>
      <c r="S186" s="98"/>
      <c r="T186" s="98"/>
      <c r="U186" s="98"/>
    </row>
    <row r="187" spans="1:21" s="99" customFormat="1" ht="31.5">
      <c r="A187" s="123">
        <v>19</v>
      </c>
      <c r="B187" s="105" t="s">
        <v>1</v>
      </c>
      <c r="C187" s="126" t="s">
        <v>1823</v>
      </c>
      <c r="D187" s="35" t="s">
        <v>516</v>
      </c>
      <c r="E187" s="262">
        <v>647245.39</v>
      </c>
      <c r="F187" s="262">
        <v>725412.91</v>
      </c>
      <c r="G187" s="263">
        <v>829636.28</v>
      </c>
      <c r="H187" s="100"/>
      <c r="I187" s="100"/>
      <c r="J187" s="100"/>
      <c r="K187" s="98"/>
      <c r="L187" s="98"/>
      <c r="M187" s="98"/>
      <c r="N187" s="98"/>
      <c r="O187" s="98"/>
      <c r="P187" s="98"/>
      <c r="Q187" s="98"/>
      <c r="R187" s="98"/>
      <c r="S187" s="98"/>
      <c r="T187" s="98"/>
      <c r="U187" s="98"/>
    </row>
    <row r="188" spans="1:21" s="99" customFormat="1" ht="31.5">
      <c r="A188" s="123">
        <v>19</v>
      </c>
      <c r="B188" s="105" t="s">
        <v>1</v>
      </c>
      <c r="C188" s="126" t="s">
        <v>1824</v>
      </c>
      <c r="D188" s="35" t="s">
        <v>517</v>
      </c>
      <c r="E188" s="262">
        <v>884860.03</v>
      </c>
      <c r="F188" s="262">
        <v>963009.4</v>
      </c>
      <c r="G188" s="263">
        <v>1067208.55</v>
      </c>
      <c r="H188" s="100"/>
      <c r="I188" s="100"/>
      <c r="J188" s="100"/>
      <c r="K188" s="98"/>
      <c r="L188" s="98"/>
      <c r="M188" s="98"/>
      <c r="N188" s="98"/>
      <c r="O188" s="98"/>
      <c r="P188" s="98"/>
      <c r="Q188" s="98"/>
      <c r="R188" s="98"/>
      <c r="S188" s="98"/>
      <c r="T188" s="98"/>
      <c r="U188" s="98"/>
    </row>
    <row r="189" spans="1:21" s="99" customFormat="1" ht="52.5" customHeight="1">
      <c r="A189" s="123">
        <v>19</v>
      </c>
      <c r="B189" s="105" t="s">
        <v>1</v>
      </c>
      <c r="C189" s="126" t="s">
        <v>1825</v>
      </c>
      <c r="D189" s="35" t="s">
        <v>1950</v>
      </c>
      <c r="E189" s="262">
        <v>40799.42</v>
      </c>
      <c r="F189" s="262">
        <v>47599.33</v>
      </c>
      <c r="G189" s="263">
        <v>56665.87</v>
      </c>
      <c r="H189" s="100"/>
      <c r="I189" s="100"/>
      <c r="J189" s="100"/>
      <c r="K189" s="98"/>
      <c r="L189" s="98"/>
      <c r="M189" s="98"/>
      <c r="N189" s="98"/>
      <c r="O189" s="98"/>
      <c r="P189" s="98"/>
      <c r="Q189" s="98"/>
      <c r="R189" s="98"/>
      <c r="S189" s="98"/>
      <c r="T189" s="98"/>
      <c r="U189" s="98"/>
    </row>
    <row r="190" spans="1:21" s="99" customFormat="1" ht="47.25">
      <c r="A190" s="123">
        <v>19</v>
      </c>
      <c r="B190" s="105" t="s">
        <v>1</v>
      </c>
      <c r="C190" s="126" t="s">
        <v>1826</v>
      </c>
      <c r="D190" s="35" t="s">
        <v>1951</v>
      </c>
      <c r="E190" s="262">
        <v>138503.31</v>
      </c>
      <c r="F190" s="262">
        <v>161587.19</v>
      </c>
      <c r="G190" s="263">
        <v>192365.7</v>
      </c>
      <c r="H190" s="100"/>
      <c r="I190" s="100"/>
      <c r="J190" s="100"/>
      <c r="K190" s="98"/>
      <c r="L190" s="98"/>
      <c r="M190" s="98"/>
      <c r="N190" s="98"/>
      <c r="O190" s="98"/>
      <c r="P190" s="98"/>
      <c r="Q190" s="98"/>
      <c r="R190" s="98"/>
      <c r="S190" s="98"/>
      <c r="T190" s="98"/>
      <c r="U190" s="98"/>
    </row>
    <row r="191" spans="1:21" s="99" customFormat="1" ht="47.25">
      <c r="A191" s="123">
        <v>19</v>
      </c>
      <c r="B191" s="105" t="s">
        <v>1</v>
      </c>
      <c r="C191" s="126" t="s">
        <v>1827</v>
      </c>
      <c r="D191" s="35" t="s">
        <v>1952</v>
      </c>
      <c r="E191" s="262">
        <v>308143.01</v>
      </c>
      <c r="F191" s="262">
        <v>359500.18</v>
      </c>
      <c r="G191" s="263">
        <v>427976.41</v>
      </c>
      <c r="H191" s="100"/>
      <c r="I191" s="100"/>
      <c r="J191" s="100"/>
      <c r="K191" s="98"/>
      <c r="L191" s="98"/>
      <c r="M191" s="98"/>
      <c r="N191" s="98"/>
      <c r="O191" s="98"/>
      <c r="P191" s="98"/>
      <c r="Q191" s="98"/>
      <c r="R191" s="98"/>
      <c r="S191" s="98"/>
      <c r="T191" s="98"/>
      <c r="U191" s="98"/>
    </row>
    <row r="192" spans="1:21" s="99" customFormat="1" ht="47.25">
      <c r="A192" s="123">
        <v>19</v>
      </c>
      <c r="B192" s="105" t="s">
        <v>1</v>
      </c>
      <c r="C192" s="126" t="s">
        <v>1828</v>
      </c>
      <c r="D192" s="35" t="s">
        <v>1953</v>
      </c>
      <c r="E192" s="262">
        <v>563676.24</v>
      </c>
      <c r="F192" s="262">
        <v>657622.29</v>
      </c>
      <c r="G192" s="263">
        <v>782883.67</v>
      </c>
      <c r="H192" s="100"/>
      <c r="I192" s="100"/>
      <c r="J192" s="100"/>
      <c r="K192" s="98"/>
      <c r="L192" s="98"/>
      <c r="M192" s="98"/>
      <c r="N192" s="98"/>
      <c r="O192" s="98"/>
      <c r="P192" s="98"/>
      <c r="Q192" s="98"/>
      <c r="R192" s="98"/>
      <c r="S192" s="98"/>
      <c r="T192" s="98"/>
      <c r="U192" s="98"/>
    </row>
    <row r="193" spans="1:21" s="99" customFormat="1" ht="31.5">
      <c r="A193" s="123">
        <v>19</v>
      </c>
      <c r="B193" s="105" t="s">
        <v>1</v>
      </c>
      <c r="C193" s="126" t="s">
        <v>1829</v>
      </c>
      <c r="D193" s="35" t="s">
        <v>1830</v>
      </c>
      <c r="E193" s="262">
        <v>118719.25</v>
      </c>
      <c r="F193" s="262">
        <v>136838.67000000001</v>
      </c>
      <c r="G193" s="263">
        <v>160997.89000000001</v>
      </c>
      <c r="H193" s="100"/>
      <c r="I193" s="100"/>
      <c r="J193" s="100"/>
      <c r="K193" s="98"/>
      <c r="L193" s="98"/>
      <c r="M193" s="98"/>
      <c r="N193" s="98"/>
      <c r="O193" s="98"/>
      <c r="P193" s="98"/>
      <c r="Q193" s="98"/>
      <c r="R193" s="98"/>
      <c r="S193" s="98"/>
      <c r="T193" s="98"/>
      <c r="U193" s="98"/>
    </row>
    <row r="194" spans="1:21" s="99" customFormat="1" ht="48.75" customHeight="1">
      <c r="A194" s="123">
        <v>19</v>
      </c>
      <c r="B194" s="105" t="s">
        <v>1</v>
      </c>
      <c r="C194" s="126" t="s">
        <v>1831</v>
      </c>
      <c r="D194" s="35" t="s">
        <v>1832</v>
      </c>
      <c r="E194" s="262">
        <v>306843.59999999998</v>
      </c>
      <c r="F194" s="262">
        <v>353675.33</v>
      </c>
      <c r="G194" s="263">
        <v>416117.63</v>
      </c>
      <c r="H194" s="100"/>
      <c r="I194" s="100"/>
      <c r="J194" s="100"/>
      <c r="K194" s="98"/>
      <c r="L194" s="98"/>
      <c r="M194" s="98"/>
      <c r="N194" s="98"/>
      <c r="O194" s="98"/>
      <c r="P194" s="98"/>
      <c r="Q194" s="98"/>
      <c r="R194" s="98"/>
      <c r="S194" s="98"/>
      <c r="T194" s="98"/>
      <c r="U194" s="98"/>
    </row>
    <row r="195" spans="1:21" s="99" customFormat="1" ht="31.5">
      <c r="A195" s="123">
        <v>19</v>
      </c>
      <c r="B195" s="105" t="s">
        <v>1</v>
      </c>
      <c r="C195" s="126" t="s">
        <v>1833</v>
      </c>
      <c r="D195" s="35" t="s">
        <v>1834</v>
      </c>
      <c r="E195" s="262">
        <v>612773.98</v>
      </c>
      <c r="F195" s="262">
        <v>706298.05</v>
      </c>
      <c r="G195" s="263">
        <v>830996.81</v>
      </c>
      <c r="H195" s="100"/>
      <c r="I195" s="100"/>
      <c r="J195" s="100"/>
      <c r="K195" s="98"/>
      <c r="L195" s="98"/>
      <c r="M195" s="98"/>
      <c r="N195" s="98"/>
      <c r="O195" s="98"/>
      <c r="P195" s="98"/>
      <c r="Q195" s="98"/>
      <c r="R195" s="98"/>
      <c r="S195" s="98"/>
      <c r="T195" s="98"/>
      <c r="U195" s="98"/>
    </row>
    <row r="196" spans="1:21" s="99" customFormat="1" ht="47.25">
      <c r="A196" s="123">
        <v>19</v>
      </c>
      <c r="B196" s="105" t="s">
        <v>1</v>
      </c>
      <c r="C196" s="126" t="s">
        <v>1835</v>
      </c>
      <c r="D196" s="35" t="s">
        <v>1836</v>
      </c>
      <c r="E196" s="262">
        <v>147210.94</v>
      </c>
      <c r="F196" s="262">
        <v>163088.07</v>
      </c>
      <c r="G196" s="263">
        <v>184257.58</v>
      </c>
      <c r="H196" s="100"/>
      <c r="I196" s="100"/>
      <c r="J196" s="100"/>
      <c r="K196" s="98"/>
      <c r="L196" s="98"/>
      <c r="M196" s="98"/>
      <c r="N196" s="98"/>
      <c r="O196" s="98"/>
      <c r="P196" s="98"/>
      <c r="Q196" s="98"/>
      <c r="R196" s="98"/>
      <c r="S196" s="98"/>
      <c r="T196" s="98"/>
      <c r="U196" s="98"/>
    </row>
    <row r="197" spans="1:21" s="99" customFormat="1" ht="47.25">
      <c r="A197" s="123">
        <v>19</v>
      </c>
      <c r="B197" s="105" t="s">
        <v>1</v>
      </c>
      <c r="C197" s="126" t="s">
        <v>1837</v>
      </c>
      <c r="D197" s="35" t="s">
        <v>1838</v>
      </c>
      <c r="E197" s="262">
        <v>345486.93</v>
      </c>
      <c r="F197" s="262">
        <v>391635.73</v>
      </c>
      <c r="G197" s="263">
        <v>453167.47</v>
      </c>
      <c r="H197" s="100"/>
      <c r="I197" s="100"/>
      <c r="J197" s="100"/>
      <c r="K197" s="98"/>
      <c r="L197" s="98"/>
      <c r="M197" s="98"/>
      <c r="N197" s="98"/>
      <c r="O197" s="98"/>
      <c r="P197" s="98"/>
      <c r="Q197" s="98"/>
      <c r="R197" s="98"/>
      <c r="S197" s="98"/>
      <c r="T197" s="98"/>
      <c r="U197" s="98"/>
    </row>
    <row r="198" spans="1:21" s="99" customFormat="1" ht="47.25">
      <c r="A198" s="123">
        <v>19</v>
      </c>
      <c r="B198" s="105" t="s">
        <v>1</v>
      </c>
      <c r="C198" s="126" t="s">
        <v>1839</v>
      </c>
      <c r="D198" s="35" t="s">
        <v>1840</v>
      </c>
      <c r="E198" s="262">
        <v>632292.48</v>
      </c>
      <c r="F198" s="262">
        <v>722219.69</v>
      </c>
      <c r="G198" s="263">
        <v>842122.64</v>
      </c>
      <c r="H198" s="100"/>
      <c r="I198" s="100"/>
      <c r="J198" s="100"/>
      <c r="K198" s="98"/>
      <c r="L198" s="98"/>
      <c r="M198" s="98"/>
      <c r="N198" s="98"/>
      <c r="O198" s="98"/>
      <c r="P198" s="98"/>
      <c r="Q198" s="98"/>
      <c r="R198" s="98"/>
      <c r="S198" s="98"/>
      <c r="T198" s="98"/>
      <c r="U198" s="98"/>
    </row>
    <row r="199" spans="1:21" s="99" customFormat="1" ht="47.25">
      <c r="A199" s="123">
        <v>19</v>
      </c>
      <c r="B199" s="105" t="s">
        <v>1</v>
      </c>
      <c r="C199" s="126" t="s">
        <v>1841</v>
      </c>
      <c r="D199" s="35" t="s">
        <v>1842</v>
      </c>
      <c r="E199" s="262">
        <v>447856.96</v>
      </c>
      <c r="F199" s="262">
        <v>458491.52</v>
      </c>
      <c r="G199" s="263">
        <v>472670.94</v>
      </c>
      <c r="H199" s="100"/>
      <c r="I199" s="100"/>
      <c r="J199" s="100"/>
      <c r="K199" s="98"/>
      <c r="L199" s="98"/>
      <c r="M199" s="98"/>
      <c r="N199" s="98"/>
      <c r="O199" s="98"/>
      <c r="P199" s="98"/>
      <c r="Q199" s="98"/>
      <c r="R199" s="98"/>
      <c r="S199" s="98"/>
      <c r="T199" s="98"/>
      <c r="U199" s="98"/>
    </row>
    <row r="200" spans="1:21" s="99" customFormat="1" ht="47.25">
      <c r="A200" s="123">
        <v>19</v>
      </c>
      <c r="B200" s="105" t="s">
        <v>1</v>
      </c>
      <c r="C200" s="126" t="s">
        <v>1843</v>
      </c>
      <c r="D200" s="35" t="s">
        <v>1844</v>
      </c>
      <c r="E200" s="262">
        <v>707166.7</v>
      </c>
      <c r="F200" s="262">
        <v>757373.85</v>
      </c>
      <c r="G200" s="263">
        <v>824316.71</v>
      </c>
      <c r="H200" s="100"/>
      <c r="I200" s="100"/>
      <c r="J200" s="100"/>
      <c r="K200" s="98"/>
      <c r="L200" s="98"/>
      <c r="M200" s="98"/>
      <c r="N200" s="98"/>
      <c r="O200" s="98"/>
      <c r="P200" s="98"/>
      <c r="Q200" s="98"/>
      <c r="R200" s="98"/>
      <c r="S200" s="98"/>
      <c r="T200" s="98"/>
      <c r="U200" s="98"/>
    </row>
    <row r="201" spans="1:21" s="99" customFormat="1" ht="47.25">
      <c r="A201" s="123">
        <v>19</v>
      </c>
      <c r="B201" s="105" t="s">
        <v>1</v>
      </c>
      <c r="C201" s="126" t="s">
        <v>1845</v>
      </c>
      <c r="D201" s="35" t="s">
        <v>1846</v>
      </c>
      <c r="E201" s="262">
        <v>953623.02</v>
      </c>
      <c r="F201" s="262">
        <v>1041434.58</v>
      </c>
      <c r="G201" s="263">
        <v>1158516.6599999999</v>
      </c>
      <c r="H201" s="100"/>
      <c r="I201" s="100"/>
      <c r="J201" s="100"/>
      <c r="K201" s="98"/>
      <c r="L201" s="98"/>
      <c r="M201" s="98"/>
      <c r="N201" s="98"/>
      <c r="O201" s="98"/>
      <c r="P201" s="98"/>
      <c r="Q201" s="98"/>
      <c r="R201" s="98"/>
      <c r="S201" s="98"/>
      <c r="T201" s="98"/>
      <c r="U201" s="98"/>
    </row>
    <row r="202" spans="1:21" s="99" customFormat="1" ht="16.5">
      <c r="A202" s="123">
        <v>19</v>
      </c>
      <c r="B202" s="105" t="s">
        <v>1</v>
      </c>
      <c r="C202" s="126" t="s">
        <v>1847</v>
      </c>
      <c r="D202" s="35" t="s">
        <v>1848</v>
      </c>
      <c r="E202" s="262">
        <v>283448.63</v>
      </c>
      <c r="F202" s="262">
        <v>330690.06</v>
      </c>
      <c r="G202" s="263">
        <v>393678.65</v>
      </c>
      <c r="H202" s="100"/>
      <c r="I202" s="100"/>
      <c r="J202" s="100"/>
      <c r="K202" s="98"/>
      <c r="L202" s="98"/>
      <c r="M202" s="98"/>
      <c r="N202" s="98"/>
      <c r="O202" s="98"/>
      <c r="P202" s="98"/>
      <c r="Q202" s="98"/>
      <c r="R202" s="98"/>
      <c r="S202" s="98"/>
      <c r="T202" s="98"/>
      <c r="U202" s="98"/>
    </row>
    <row r="203" spans="1:21" s="99" customFormat="1" ht="31.5">
      <c r="A203" s="123">
        <v>19</v>
      </c>
      <c r="B203" s="105" t="s">
        <v>1</v>
      </c>
      <c r="C203" s="126" t="s">
        <v>1849</v>
      </c>
      <c r="D203" s="35" t="s">
        <v>1850</v>
      </c>
      <c r="E203" s="262">
        <v>2120496.35</v>
      </c>
      <c r="F203" s="262">
        <v>2473912.41</v>
      </c>
      <c r="G203" s="263">
        <v>2945133.82</v>
      </c>
      <c r="H203" s="100"/>
      <c r="I203" s="100"/>
      <c r="J203" s="100"/>
      <c r="K203" s="98"/>
      <c r="L203" s="98"/>
      <c r="M203" s="98"/>
      <c r="N203" s="98"/>
      <c r="O203" s="98"/>
      <c r="P203" s="98"/>
      <c r="Q203" s="98"/>
      <c r="R203" s="98"/>
      <c r="S203" s="98"/>
      <c r="T203" s="98"/>
      <c r="U203" s="98"/>
    </row>
    <row r="204" spans="1:21" s="99" customFormat="1" ht="31.5">
      <c r="A204" s="123">
        <v>19</v>
      </c>
      <c r="B204" s="105" t="s">
        <v>1</v>
      </c>
      <c r="C204" s="126" t="s">
        <v>1954</v>
      </c>
      <c r="D204" s="35" t="s">
        <v>2098</v>
      </c>
      <c r="E204" s="262">
        <v>1683933.46</v>
      </c>
      <c r="F204" s="262">
        <v>1918796.55</v>
      </c>
      <c r="G204" s="263">
        <v>2231947.35</v>
      </c>
      <c r="H204" s="100"/>
      <c r="I204" s="100"/>
      <c r="J204" s="100"/>
      <c r="K204" s="98"/>
      <c r="L204" s="98"/>
      <c r="M204" s="98"/>
      <c r="N204" s="98"/>
      <c r="O204" s="98"/>
      <c r="P204" s="98"/>
      <c r="Q204" s="98"/>
      <c r="R204" s="98"/>
      <c r="S204" s="98"/>
      <c r="T204" s="98"/>
      <c r="U204" s="98"/>
    </row>
    <row r="205" spans="1:21" s="99" customFormat="1" ht="47.25">
      <c r="A205" s="123">
        <v>19</v>
      </c>
      <c r="B205" s="105" t="s">
        <v>1</v>
      </c>
      <c r="C205" s="126" t="s">
        <v>2336</v>
      </c>
      <c r="D205" s="35" t="s">
        <v>491</v>
      </c>
      <c r="E205" s="262">
        <v>26769.5</v>
      </c>
      <c r="F205" s="262">
        <v>30538.77</v>
      </c>
      <c r="G205" s="263">
        <v>35564.47</v>
      </c>
      <c r="H205" s="100"/>
      <c r="I205" s="100"/>
      <c r="J205" s="100"/>
      <c r="K205" s="98"/>
      <c r="L205" s="98"/>
      <c r="M205" s="98"/>
      <c r="N205" s="98"/>
      <c r="O205" s="98"/>
      <c r="P205" s="98"/>
      <c r="Q205" s="98"/>
      <c r="R205" s="98"/>
      <c r="S205" s="98"/>
      <c r="T205" s="98"/>
      <c r="U205" s="98"/>
    </row>
    <row r="206" spans="1:21" s="99" customFormat="1" ht="47.25">
      <c r="A206" s="123">
        <v>19</v>
      </c>
      <c r="B206" s="105" t="s">
        <v>1</v>
      </c>
      <c r="C206" s="126" t="s">
        <v>2337</v>
      </c>
      <c r="D206" s="35" t="s">
        <v>492</v>
      </c>
      <c r="E206" s="262">
        <v>37791.31</v>
      </c>
      <c r="F206" s="262">
        <v>42304.73</v>
      </c>
      <c r="G206" s="263">
        <v>48322.62</v>
      </c>
      <c r="H206" s="100"/>
      <c r="I206" s="100"/>
      <c r="J206" s="100"/>
      <c r="K206" s="98"/>
      <c r="L206" s="98"/>
      <c r="M206" s="98"/>
      <c r="N206" s="98"/>
      <c r="O206" s="98"/>
      <c r="P206" s="98"/>
      <c r="Q206" s="98"/>
      <c r="R206" s="98"/>
      <c r="S206" s="98"/>
      <c r="T206" s="98"/>
      <c r="U206" s="98"/>
    </row>
    <row r="207" spans="1:21" s="99" customFormat="1" ht="47.25">
      <c r="A207" s="123">
        <v>19</v>
      </c>
      <c r="B207" s="105" t="s">
        <v>1</v>
      </c>
      <c r="C207" s="126" t="s">
        <v>2338</v>
      </c>
      <c r="D207" s="35" t="s">
        <v>493</v>
      </c>
      <c r="E207" s="262">
        <v>49987.48</v>
      </c>
      <c r="F207" s="262">
        <v>55877.89</v>
      </c>
      <c r="G207" s="263">
        <v>63731.78</v>
      </c>
      <c r="H207" s="100"/>
      <c r="I207" s="100"/>
      <c r="J207" s="100"/>
      <c r="K207" s="98"/>
      <c r="L207" s="98"/>
      <c r="M207" s="98"/>
      <c r="N207" s="98"/>
      <c r="O207" s="98"/>
      <c r="P207" s="98"/>
      <c r="Q207" s="98"/>
      <c r="R207" s="98"/>
      <c r="S207" s="98"/>
      <c r="T207" s="98"/>
      <c r="U207" s="98"/>
    </row>
    <row r="208" spans="1:21" s="99" customFormat="1" ht="45.75" customHeight="1">
      <c r="A208" s="123">
        <v>19</v>
      </c>
      <c r="B208" s="105" t="s">
        <v>1</v>
      </c>
      <c r="C208" s="126" t="s">
        <v>2339</v>
      </c>
      <c r="D208" s="35" t="s">
        <v>494</v>
      </c>
      <c r="E208" s="262">
        <v>60013.279999999999</v>
      </c>
      <c r="F208" s="262">
        <v>65114.98</v>
      </c>
      <c r="G208" s="263">
        <v>71917.25</v>
      </c>
      <c r="H208" s="100"/>
      <c r="I208" s="100"/>
      <c r="J208" s="100"/>
      <c r="K208" s="98"/>
      <c r="L208" s="98"/>
      <c r="M208" s="98"/>
      <c r="N208" s="98"/>
      <c r="O208" s="98"/>
      <c r="P208" s="98"/>
      <c r="Q208" s="98"/>
      <c r="R208" s="98"/>
      <c r="S208" s="98"/>
      <c r="T208" s="98"/>
      <c r="U208" s="98"/>
    </row>
    <row r="209" spans="1:21" s="99" customFormat="1" ht="45.75" customHeight="1">
      <c r="A209" s="123">
        <v>19</v>
      </c>
      <c r="B209" s="105" t="s">
        <v>1</v>
      </c>
      <c r="C209" s="126" t="s">
        <v>2340</v>
      </c>
      <c r="D209" s="35" t="s">
        <v>495</v>
      </c>
      <c r="E209" s="262">
        <v>87900.7</v>
      </c>
      <c r="F209" s="262">
        <v>95760.1</v>
      </c>
      <c r="G209" s="263">
        <v>106239.3</v>
      </c>
      <c r="H209" s="100"/>
      <c r="I209" s="100"/>
      <c r="J209" s="100"/>
      <c r="K209" s="98"/>
      <c r="L209" s="98"/>
      <c r="M209" s="98"/>
      <c r="N209" s="98"/>
      <c r="O209" s="98"/>
      <c r="P209" s="98"/>
      <c r="Q209" s="98"/>
      <c r="R209" s="98"/>
      <c r="S209" s="98"/>
      <c r="T209" s="98"/>
      <c r="U209" s="98"/>
    </row>
    <row r="210" spans="1:21" s="99" customFormat="1" ht="47.25">
      <c r="A210" s="123">
        <v>19</v>
      </c>
      <c r="B210" s="105" t="s">
        <v>1</v>
      </c>
      <c r="C210" s="126" t="s">
        <v>2341</v>
      </c>
      <c r="D210" s="35" t="s">
        <v>496</v>
      </c>
      <c r="E210" s="262">
        <v>97263.79</v>
      </c>
      <c r="F210" s="262">
        <v>101682.37</v>
      </c>
      <c r="G210" s="263">
        <v>107573.81</v>
      </c>
      <c r="H210" s="100"/>
      <c r="I210" s="100"/>
      <c r="J210" s="100"/>
      <c r="K210" s="98"/>
      <c r="L210" s="98"/>
      <c r="M210" s="98"/>
      <c r="N210" s="98"/>
      <c r="O210" s="98"/>
      <c r="P210" s="98"/>
      <c r="Q210" s="98"/>
      <c r="R210" s="98"/>
      <c r="S210" s="98"/>
      <c r="T210" s="98"/>
      <c r="U210" s="98"/>
    </row>
    <row r="211" spans="1:21" s="99" customFormat="1" ht="47.25">
      <c r="A211" s="123">
        <v>19</v>
      </c>
      <c r="B211" s="105" t="s">
        <v>1</v>
      </c>
      <c r="C211" s="126" t="s">
        <v>2342</v>
      </c>
      <c r="D211" s="35" t="s">
        <v>497</v>
      </c>
      <c r="E211" s="262">
        <v>131948.38</v>
      </c>
      <c r="F211" s="262">
        <v>140629.17000000001</v>
      </c>
      <c r="G211" s="263">
        <v>152203.56</v>
      </c>
      <c r="H211" s="100"/>
      <c r="I211" s="100"/>
      <c r="J211" s="100"/>
      <c r="K211" s="98"/>
      <c r="L211" s="98"/>
      <c r="M211" s="98"/>
      <c r="N211" s="98"/>
      <c r="O211" s="98"/>
      <c r="P211" s="98"/>
      <c r="Q211" s="98"/>
      <c r="R211" s="98"/>
      <c r="S211" s="98"/>
      <c r="T211" s="98"/>
      <c r="U211" s="98"/>
    </row>
    <row r="212" spans="1:21" s="99" customFormat="1" ht="47.25">
      <c r="A212" s="123">
        <v>19</v>
      </c>
      <c r="B212" s="105" t="s">
        <v>1</v>
      </c>
      <c r="C212" s="126" t="s">
        <v>2343</v>
      </c>
      <c r="D212" s="35" t="s">
        <v>498</v>
      </c>
      <c r="E212" s="262">
        <v>157474.79999999999</v>
      </c>
      <c r="F212" s="262">
        <v>165241.69</v>
      </c>
      <c r="G212" s="263">
        <v>175597.53</v>
      </c>
      <c r="H212" s="100"/>
      <c r="I212" s="100"/>
      <c r="J212" s="100"/>
      <c r="K212" s="98"/>
      <c r="L212" s="98"/>
      <c r="M212" s="98"/>
      <c r="N212" s="98"/>
      <c r="O212" s="98"/>
      <c r="P212" s="98"/>
      <c r="Q212" s="98"/>
      <c r="R212" s="98"/>
      <c r="S212" s="98"/>
      <c r="T212" s="98"/>
      <c r="U212" s="98"/>
    </row>
    <row r="213" spans="1:21" s="99" customFormat="1" ht="47.25">
      <c r="A213" s="123">
        <v>19</v>
      </c>
      <c r="B213" s="105" t="s">
        <v>1</v>
      </c>
      <c r="C213" s="126" t="s">
        <v>2344</v>
      </c>
      <c r="D213" s="35" t="s">
        <v>499</v>
      </c>
      <c r="E213" s="262">
        <v>170505.65</v>
      </c>
      <c r="F213" s="262">
        <v>175907.8</v>
      </c>
      <c r="G213" s="263">
        <v>183110.66</v>
      </c>
      <c r="H213" s="100"/>
      <c r="I213" s="100"/>
      <c r="J213" s="100"/>
      <c r="K213" s="98"/>
      <c r="L213" s="98"/>
      <c r="M213" s="98"/>
      <c r="N213" s="98"/>
      <c r="O213" s="98"/>
      <c r="P213" s="98"/>
      <c r="Q213" s="98"/>
      <c r="R213" s="98"/>
      <c r="S213" s="98"/>
      <c r="T213" s="98"/>
      <c r="U213" s="98"/>
    </row>
    <row r="214" spans="1:21" s="99" customFormat="1" ht="47.25">
      <c r="A214" s="123">
        <v>19</v>
      </c>
      <c r="B214" s="105" t="s">
        <v>1</v>
      </c>
      <c r="C214" s="126" t="s">
        <v>2345</v>
      </c>
      <c r="D214" s="35" t="s">
        <v>500</v>
      </c>
      <c r="E214" s="262">
        <v>200542.85</v>
      </c>
      <c r="F214" s="262">
        <v>204341.28</v>
      </c>
      <c r="G214" s="263">
        <v>209405.84</v>
      </c>
      <c r="H214" s="100"/>
      <c r="I214" s="100"/>
      <c r="J214" s="100"/>
      <c r="K214" s="98"/>
      <c r="L214" s="98"/>
      <c r="M214" s="98"/>
      <c r="N214" s="98"/>
      <c r="O214" s="98"/>
      <c r="P214" s="98"/>
      <c r="Q214" s="98"/>
      <c r="R214" s="98"/>
      <c r="S214" s="98"/>
      <c r="T214" s="98"/>
      <c r="U214" s="98"/>
    </row>
    <row r="215" spans="1:21" s="99" customFormat="1" ht="47.25">
      <c r="A215" s="123">
        <v>19</v>
      </c>
      <c r="B215" s="105" t="s">
        <v>1</v>
      </c>
      <c r="C215" s="126" t="s">
        <v>2346</v>
      </c>
      <c r="D215" s="35" t="s">
        <v>1708</v>
      </c>
      <c r="E215" s="262">
        <v>231375.81</v>
      </c>
      <c r="F215" s="262">
        <v>235225.63</v>
      </c>
      <c r="G215" s="263">
        <v>240358.73</v>
      </c>
      <c r="H215" s="100"/>
      <c r="I215" s="100"/>
      <c r="J215" s="100"/>
      <c r="K215" s="98"/>
      <c r="L215" s="98"/>
      <c r="M215" s="98"/>
      <c r="N215" s="98"/>
      <c r="O215" s="98"/>
      <c r="P215" s="98"/>
      <c r="Q215" s="98"/>
      <c r="R215" s="98"/>
      <c r="S215" s="98"/>
      <c r="T215" s="98"/>
      <c r="U215" s="98"/>
    </row>
    <row r="216" spans="1:21" s="99" customFormat="1" ht="47.25" customHeight="1">
      <c r="A216" s="123">
        <v>19</v>
      </c>
      <c r="B216" s="105" t="s">
        <v>1</v>
      </c>
      <c r="C216" s="126" t="s">
        <v>2347</v>
      </c>
      <c r="D216" s="35" t="s">
        <v>1709</v>
      </c>
      <c r="E216" s="262">
        <v>246121.38</v>
      </c>
      <c r="F216" s="262">
        <v>250260.54</v>
      </c>
      <c r="G216" s="263">
        <v>255779.41</v>
      </c>
      <c r="H216" s="100"/>
      <c r="I216" s="100"/>
      <c r="J216" s="100"/>
      <c r="K216" s="98"/>
      <c r="L216" s="98"/>
      <c r="M216" s="98"/>
      <c r="N216" s="98"/>
      <c r="O216" s="98"/>
      <c r="P216" s="98"/>
      <c r="Q216" s="98"/>
      <c r="R216" s="98"/>
      <c r="S216" s="98"/>
      <c r="T216" s="98"/>
      <c r="U216" s="98"/>
    </row>
    <row r="217" spans="1:21" s="99" customFormat="1" ht="47.25">
      <c r="A217" s="123">
        <v>19</v>
      </c>
      <c r="B217" s="105" t="s">
        <v>1</v>
      </c>
      <c r="C217" s="126" t="s">
        <v>2348</v>
      </c>
      <c r="D217" s="35" t="s">
        <v>1710</v>
      </c>
      <c r="E217" s="262">
        <v>261400.47</v>
      </c>
      <c r="F217" s="262">
        <v>265703.07</v>
      </c>
      <c r="G217" s="263">
        <v>271439.88</v>
      </c>
      <c r="H217" s="100"/>
      <c r="I217" s="100"/>
      <c r="J217" s="100"/>
      <c r="K217" s="98"/>
      <c r="L217" s="98"/>
      <c r="M217" s="98"/>
      <c r="N217" s="98"/>
      <c r="O217" s="98"/>
      <c r="P217" s="98"/>
      <c r="Q217" s="98"/>
      <c r="R217" s="98"/>
      <c r="S217" s="98"/>
      <c r="T217" s="98"/>
      <c r="U217" s="98"/>
    </row>
    <row r="218" spans="1:21" s="99" customFormat="1" ht="26.25" customHeight="1">
      <c r="A218" s="123">
        <v>19</v>
      </c>
      <c r="B218" s="105" t="s">
        <v>1</v>
      </c>
      <c r="C218" s="126" t="s">
        <v>2349</v>
      </c>
      <c r="D218" s="35" t="s">
        <v>1946</v>
      </c>
      <c r="E218" s="262">
        <v>282739.56</v>
      </c>
      <c r="F218" s="262">
        <v>287241.09999999998</v>
      </c>
      <c r="G218" s="263">
        <v>293243.14</v>
      </c>
      <c r="H218" s="100"/>
      <c r="I218" s="100"/>
      <c r="J218" s="100"/>
      <c r="K218" s="98"/>
      <c r="L218" s="98"/>
      <c r="M218" s="98"/>
      <c r="N218" s="98"/>
      <c r="O218" s="98"/>
      <c r="P218" s="98"/>
      <c r="Q218" s="98"/>
      <c r="R218" s="98"/>
      <c r="S218" s="98"/>
      <c r="T218" s="98"/>
      <c r="U218" s="98"/>
    </row>
    <row r="219" spans="1:21" s="99" customFormat="1" ht="51" customHeight="1">
      <c r="A219" s="123">
        <v>19</v>
      </c>
      <c r="B219" s="105" t="s">
        <v>1</v>
      </c>
      <c r="C219" s="126" t="s">
        <v>2350</v>
      </c>
      <c r="D219" s="35" t="s">
        <v>1947</v>
      </c>
      <c r="E219" s="262">
        <v>367746.88</v>
      </c>
      <c r="F219" s="262">
        <v>371499.19</v>
      </c>
      <c r="G219" s="263">
        <v>376502.27</v>
      </c>
      <c r="H219" s="100"/>
      <c r="I219" s="100"/>
      <c r="J219" s="100"/>
      <c r="K219" s="98"/>
      <c r="L219" s="98"/>
      <c r="M219" s="98"/>
      <c r="N219" s="98"/>
      <c r="O219" s="98"/>
      <c r="P219" s="98"/>
      <c r="Q219" s="98"/>
      <c r="R219" s="98"/>
      <c r="S219" s="98"/>
      <c r="T219" s="98"/>
      <c r="U219" s="98"/>
    </row>
    <row r="220" spans="1:21" s="99" customFormat="1" ht="47.25">
      <c r="A220" s="123">
        <v>19</v>
      </c>
      <c r="B220" s="105" t="s">
        <v>1</v>
      </c>
      <c r="C220" s="126" t="s">
        <v>2351</v>
      </c>
      <c r="D220" s="35" t="s">
        <v>1948</v>
      </c>
      <c r="E220" s="262">
        <v>443361.42</v>
      </c>
      <c r="F220" s="262">
        <v>447738.41</v>
      </c>
      <c r="G220" s="263">
        <v>453574.39</v>
      </c>
      <c r="H220" s="100"/>
      <c r="I220" s="100"/>
      <c r="J220" s="100"/>
      <c r="K220" s="98"/>
      <c r="L220" s="98"/>
      <c r="M220" s="98"/>
      <c r="N220" s="98"/>
      <c r="O220" s="98"/>
      <c r="P220" s="98"/>
      <c r="Q220" s="98"/>
      <c r="R220" s="98"/>
      <c r="S220" s="98"/>
      <c r="T220" s="98"/>
      <c r="U220" s="98"/>
    </row>
    <row r="221" spans="1:21" s="99" customFormat="1" ht="47.25">
      <c r="A221" s="123">
        <v>19</v>
      </c>
      <c r="B221" s="105" t="s">
        <v>1</v>
      </c>
      <c r="C221" s="126" t="s">
        <v>2352</v>
      </c>
      <c r="D221" s="35" t="s">
        <v>1949</v>
      </c>
      <c r="E221" s="262">
        <v>472939.23</v>
      </c>
      <c r="F221" s="262">
        <v>476886.47</v>
      </c>
      <c r="G221" s="263">
        <v>482149.45</v>
      </c>
      <c r="H221" s="100"/>
      <c r="I221" s="100"/>
      <c r="J221" s="100"/>
      <c r="K221" s="98"/>
      <c r="L221" s="98"/>
      <c r="M221" s="98"/>
      <c r="N221" s="98"/>
      <c r="O221" s="98"/>
      <c r="P221" s="98"/>
      <c r="Q221" s="98"/>
      <c r="R221" s="98"/>
      <c r="S221" s="98"/>
      <c r="T221" s="98"/>
      <c r="U221" s="98"/>
    </row>
    <row r="222" spans="1:21" s="99" customFormat="1" ht="47.25">
      <c r="A222" s="123">
        <v>19</v>
      </c>
      <c r="B222" s="105" t="s">
        <v>1</v>
      </c>
      <c r="C222" s="126" t="s">
        <v>2353</v>
      </c>
      <c r="D222" s="35" t="s">
        <v>2042</v>
      </c>
      <c r="E222" s="262">
        <v>544409.15</v>
      </c>
      <c r="F222" s="262">
        <v>548559.74</v>
      </c>
      <c r="G222" s="263">
        <v>554093.86</v>
      </c>
      <c r="H222" s="100"/>
      <c r="I222" s="100"/>
      <c r="J222" s="100"/>
      <c r="K222" s="98"/>
      <c r="L222" s="98"/>
      <c r="M222" s="98"/>
      <c r="N222" s="98"/>
      <c r="O222" s="98"/>
      <c r="P222" s="98"/>
      <c r="Q222" s="98"/>
      <c r="R222" s="98"/>
      <c r="S222" s="98"/>
      <c r="T222" s="98"/>
      <c r="U222" s="98"/>
    </row>
    <row r="223" spans="1:21" s="99" customFormat="1" ht="47.25">
      <c r="A223" s="123">
        <v>19</v>
      </c>
      <c r="B223" s="105" t="s">
        <v>1</v>
      </c>
      <c r="C223" s="126" t="s">
        <v>2354</v>
      </c>
      <c r="D223" s="35" t="s">
        <v>2043</v>
      </c>
      <c r="E223" s="262">
        <v>1103418.99</v>
      </c>
      <c r="F223" s="262">
        <v>1107168.04</v>
      </c>
      <c r="G223" s="263">
        <v>1112166.78</v>
      </c>
      <c r="H223" s="100"/>
      <c r="I223" s="100"/>
      <c r="J223" s="100"/>
      <c r="K223" s="98"/>
      <c r="L223" s="98"/>
      <c r="M223" s="98"/>
      <c r="N223" s="98"/>
      <c r="O223" s="98"/>
      <c r="P223" s="98"/>
      <c r="Q223" s="98"/>
      <c r="R223" s="98"/>
      <c r="S223" s="98"/>
      <c r="T223" s="98"/>
      <c r="U223" s="98"/>
    </row>
    <row r="224" spans="1:21" s="99" customFormat="1" ht="47.25">
      <c r="A224" s="123">
        <v>20</v>
      </c>
      <c r="B224" s="105" t="s">
        <v>518</v>
      </c>
      <c r="C224" s="126" t="s">
        <v>519</v>
      </c>
      <c r="D224" s="35" t="s">
        <v>520</v>
      </c>
      <c r="E224" s="262">
        <v>70862.16</v>
      </c>
      <c r="F224" s="262">
        <v>82672.52</v>
      </c>
      <c r="G224" s="263">
        <v>98419.66</v>
      </c>
      <c r="H224" s="108"/>
      <c r="I224" s="100"/>
      <c r="J224" s="100"/>
      <c r="K224" s="98"/>
      <c r="L224" s="98"/>
      <c r="M224" s="98"/>
      <c r="N224" s="98"/>
      <c r="O224" s="98"/>
      <c r="P224" s="98"/>
      <c r="Q224" s="98"/>
      <c r="R224" s="98"/>
      <c r="S224" s="98"/>
      <c r="T224" s="98"/>
      <c r="U224" s="98"/>
    </row>
    <row r="225" spans="1:21" s="99" customFormat="1" ht="31.5">
      <c r="A225" s="123">
        <v>20</v>
      </c>
      <c r="B225" s="105" t="s">
        <v>518</v>
      </c>
      <c r="C225" s="126" t="s">
        <v>521</v>
      </c>
      <c r="D225" s="35" t="s">
        <v>522</v>
      </c>
      <c r="E225" s="262">
        <v>50462.44</v>
      </c>
      <c r="F225" s="262">
        <v>58872.85</v>
      </c>
      <c r="G225" s="263">
        <v>70086.73</v>
      </c>
      <c r="H225" s="108"/>
      <c r="I225" s="100"/>
      <c r="J225" s="100"/>
      <c r="K225" s="98"/>
      <c r="L225" s="98"/>
      <c r="M225" s="98"/>
      <c r="N225" s="98"/>
      <c r="O225" s="98"/>
      <c r="P225" s="98"/>
      <c r="Q225" s="98"/>
      <c r="R225" s="98"/>
      <c r="S225" s="98"/>
      <c r="T225" s="98"/>
      <c r="U225" s="98"/>
    </row>
    <row r="226" spans="1:21" s="99" customFormat="1" ht="16.5">
      <c r="A226" s="123">
        <v>20</v>
      </c>
      <c r="B226" s="105" t="s">
        <v>518</v>
      </c>
      <c r="C226" s="126" t="s">
        <v>523</v>
      </c>
      <c r="D226" s="35" t="s">
        <v>524</v>
      </c>
      <c r="E226" s="262">
        <v>65493.81</v>
      </c>
      <c r="F226" s="262">
        <v>76409.45</v>
      </c>
      <c r="G226" s="263">
        <v>90963.63</v>
      </c>
      <c r="H226" s="108"/>
      <c r="I226" s="100"/>
      <c r="J226" s="100"/>
      <c r="K226" s="98"/>
      <c r="L226" s="98"/>
      <c r="M226" s="98"/>
      <c r="N226" s="98"/>
      <c r="O226" s="98"/>
      <c r="P226" s="98"/>
      <c r="Q226" s="98"/>
      <c r="R226" s="98"/>
      <c r="S226" s="98"/>
      <c r="T226" s="98"/>
      <c r="U226" s="98"/>
    </row>
    <row r="227" spans="1:21" s="99" customFormat="1" ht="47.25">
      <c r="A227" s="123">
        <v>20</v>
      </c>
      <c r="B227" s="105" t="s">
        <v>518</v>
      </c>
      <c r="C227" s="126" t="s">
        <v>525</v>
      </c>
      <c r="D227" s="35" t="s">
        <v>526</v>
      </c>
      <c r="E227" s="262">
        <v>76230.5</v>
      </c>
      <c r="F227" s="262">
        <v>88935.59</v>
      </c>
      <c r="G227" s="263">
        <v>105875.7</v>
      </c>
      <c r="H227" s="108"/>
      <c r="I227" s="100"/>
      <c r="J227" s="100"/>
      <c r="K227" s="98"/>
      <c r="L227" s="98"/>
      <c r="M227" s="98"/>
      <c r="N227" s="98"/>
      <c r="O227" s="98"/>
      <c r="P227" s="98"/>
      <c r="Q227" s="98"/>
      <c r="R227" s="98"/>
      <c r="S227" s="98"/>
      <c r="T227" s="98"/>
      <c r="U227" s="98"/>
    </row>
    <row r="228" spans="1:21" s="99" customFormat="1" ht="31.5">
      <c r="A228" s="123">
        <v>20</v>
      </c>
      <c r="B228" s="105" t="s">
        <v>518</v>
      </c>
      <c r="C228" s="126" t="s">
        <v>527</v>
      </c>
      <c r="D228" s="35" t="s">
        <v>528</v>
      </c>
      <c r="E228" s="262">
        <v>90188.2</v>
      </c>
      <c r="F228" s="262">
        <v>105219.57</v>
      </c>
      <c r="G228" s="263">
        <v>125261.39</v>
      </c>
      <c r="H228" s="108"/>
      <c r="I228" s="100"/>
      <c r="J228" s="100"/>
      <c r="K228" s="98"/>
      <c r="L228" s="98"/>
      <c r="M228" s="98"/>
      <c r="N228" s="98"/>
      <c r="O228" s="98"/>
      <c r="P228" s="98"/>
      <c r="Q228" s="98"/>
      <c r="R228" s="98"/>
      <c r="S228" s="98"/>
      <c r="T228" s="98"/>
      <c r="U228" s="98"/>
    </row>
    <row r="229" spans="1:21" s="99" customFormat="1" ht="31.5">
      <c r="A229" s="123">
        <v>20</v>
      </c>
      <c r="B229" s="105" t="s">
        <v>518</v>
      </c>
      <c r="C229" s="126" t="s">
        <v>529</v>
      </c>
      <c r="D229" s="35" t="s">
        <v>530</v>
      </c>
      <c r="E229" s="262">
        <v>97703.88</v>
      </c>
      <c r="F229" s="262">
        <v>113987.86</v>
      </c>
      <c r="G229" s="263">
        <v>135699.84</v>
      </c>
      <c r="H229" s="108"/>
      <c r="I229" s="100"/>
      <c r="J229" s="100"/>
      <c r="K229" s="98"/>
      <c r="L229" s="98"/>
      <c r="M229" s="98"/>
      <c r="N229" s="98"/>
      <c r="O229" s="98"/>
      <c r="P229" s="98"/>
      <c r="Q229" s="98"/>
      <c r="R229" s="98"/>
      <c r="S229" s="98"/>
      <c r="T229" s="98"/>
      <c r="U229" s="98"/>
    </row>
    <row r="230" spans="1:21" s="99" customFormat="1" ht="31.5">
      <c r="A230" s="123">
        <v>20</v>
      </c>
      <c r="B230" s="105" t="s">
        <v>518</v>
      </c>
      <c r="C230" s="126" t="s">
        <v>531</v>
      </c>
      <c r="D230" s="35" t="s">
        <v>532</v>
      </c>
      <c r="E230" s="262">
        <v>118103.59</v>
      </c>
      <c r="F230" s="262">
        <v>137787.53</v>
      </c>
      <c r="G230" s="263">
        <v>164032.76999999999</v>
      </c>
      <c r="H230" s="108"/>
      <c r="I230" s="100"/>
      <c r="J230" s="100"/>
      <c r="K230" s="98"/>
      <c r="L230" s="98"/>
      <c r="M230" s="98"/>
      <c r="N230" s="98"/>
      <c r="O230" s="98"/>
      <c r="P230" s="98"/>
      <c r="Q230" s="98"/>
      <c r="R230" s="98"/>
      <c r="S230" s="98"/>
      <c r="T230" s="98"/>
      <c r="U230" s="98"/>
    </row>
    <row r="231" spans="1:21" s="99" customFormat="1" ht="31.5">
      <c r="A231" s="123">
        <v>20</v>
      </c>
      <c r="B231" s="105" t="s">
        <v>518</v>
      </c>
      <c r="C231" s="126" t="s">
        <v>533</v>
      </c>
      <c r="D231" s="35" t="s">
        <v>534</v>
      </c>
      <c r="E231" s="262">
        <v>161050.35999999999</v>
      </c>
      <c r="F231" s="262">
        <v>161050.35999999999</v>
      </c>
      <c r="G231" s="263">
        <v>161050.35999999999</v>
      </c>
      <c r="H231" s="108"/>
      <c r="I231" s="100"/>
      <c r="J231" s="100"/>
      <c r="K231" s="98"/>
      <c r="L231" s="98"/>
      <c r="M231" s="98"/>
      <c r="N231" s="98"/>
      <c r="O231" s="98"/>
      <c r="P231" s="98"/>
      <c r="Q231" s="98"/>
      <c r="R231" s="98"/>
      <c r="S231" s="98"/>
      <c r="T231" s="98"/>
      <c r="U231" s="98"/>
    </row>
    <row r="232" spans="1:21" s="99" customFormat="1" ht="31.5">
      <c r="A232" s="123">
        <v>20</v>
      </c>
      <c r="B232" s="105" t="s">
        <v>518</v>
      </c>
      <c r="C232" s="126" t="s">
        <v>535</v>
      </c>
      <c r="D232" s="35" t="s">
        <v>536</v>
      </c>
      <c r="E232" s="262">
        <v>233821.26</v>
      </c>
      <c r="F232" s="262">
        <v>233821.26</v>
      </c>
      <c r="G232" s="263">
        <v>233821.26</v>
      </c>
      <c r="H232" s="108"/>
      <c r="I232" s="100"/>
      <c r="J232" s="100"/>
      <c r="K232" s="98"/>
      <c r="L232" s="98"/>
      <c r="M232" s="98"/>
      <c r="N232" s="98"/>
      <c r="O232" s="98"/>
      <c r="P232" s="98"/>
      <c r="Q232" s="98"/>
      <c r="R232" s="98"/>
      <c r="S232" s="98"/>
      <c r="T232" s="98"/>
      <c r="U232" s="98"/>
    </row>
    <row r="233" spans="1:21" s="99" customFormat="1" ht="16.5">
      <c r="A233" s="123">
        <v>20</v>
      </c>
      <c r="B233" s="105" t="s">
        <v>518</v>
      </c>
      <c r="C233" s="126" t="s">
        <v>537</v>
      </c>
      <c r="D233" s="35" t="s">
        <v>538</v>
      </c>
      <c r="E233" s="262">
        <v>783273.51</v>
      </c>
      <c r="F233" s="262">
        <v>783273.51</v>
      </c>
      <c r="G233" s="263">
        <v>783273.51</v>
      </c>
      <c r="H233" s="108"/>
      <c r="I233" s="100"/>
      <c r="J233" s="100"/>
      <c r="K233" s="98"/>
      <c r="L233" s="98"/>
      <c r="M233" s="98"/>
      <c r="N233" s="98"/>
      <c r="O233" s="98"/>
      <c r="P233" s="98"/>
      <c r="Q233" s="98"/>
      <c r="R233" s="98"/>
      <c r="S233" s="98"/>
      <c r="T233" s="98"/>
      <c r="U233" s="98"/>
    </row>
    <row r="234" spans="1:21" s="99" customFormat="1" ht="16.5">
      <c r="A234" s="123">
        <v>21</v>
      </c>
      <c r="B234" s="105" t="s">
        <v>13</v>
      </c>
      <c r="C234" s="126" t="s">
        <v>539</v>
      </c>
      <c r="D234" s="35" t="s">
        <v>540</v>
      </c>
      <c r="E234" s="262">
        <v>52609.78</v>
      </c>
      <c r="F234" s="262">
        <v>61378.080000000002</v>
      </c>
      <c r="G234" s="263">
        <v>73069.14</v>
      </c>
      <c r="H234" s="100"/>
      <c r="I234" s="100"/>
      <c r="J234" s="100"/>
      <c r="K234" s="98"/>
      <c r="L234" s="98"/>
      <c r="M234" s="98"/>
      <c r="N234" s="98"/>
      <c r="O234" s="98"/>
      <c r="P234" s="98"/>
      <c r="Q234" s="98"/>
      <c r="R234" s="98"/>
      <c r="S234" s="98"/>
      <c r="T234" s="98"/>
      <c r="U234" s="98"/>
    </row>
    <row r="235" spans="1:21" s="99" customFormat="1" ht="16.5">
      <c r="A235" s="123">
        <v>21</v>
      </c>
      <c r="B235" s="105" t="s">
        <v>13</v>
      </c>
      <c r="C235" s="126" t="s">
        <v>541</v>
      </c>
      <c r="D235" s="35" t="s">
        <v>542</v>
      </c>
      <c r="E235" s="262">
        <v>84819.85</v>
      </c>
      <c r="F235" s="262">
        <v>98956.5</v>
      </c>
      <c r="G235" s="263">
        <v>117805.35</v>
      </c>
      <c r="H235" s="100"/>
      <c r="I235" s="100"/>
      <c r="J235" s="100"/>
      <c r="K235" s="98"/>
      <c r="L235" s="98"/>
      <c r="M235" s="98"/>
      <c r="N235" s="98"/>
      <c r="O235" s="98"/>
      <c r="P235" s="98"/>
      <c r="Q235" s="98"/>
      <c r="R235" s="98"/>
      <c r="S235" s="98"/>
      <c r="T235" s="98"/>
      <c r="U235" s="98"/>
    </row>
    <row r="236" spans="1:21" s="99" customFormat="1" ht="16.5">
      <c r="A236" s="123">
        <v>21</v>
      </c>
      <c r="B236" s="105" t="s">
        <v>13</v>
      </c>
      <c r="C236" s="126" t="s">
        <v>543</v>
      </c>
      <c r="D236" s="35" t="s">
        <v>544</v>
      </c>
      <c r="E236" s="262">
        <v>114882.59</v>
      </c>
      <c r="F236" s="262">
        <v>134029.68</v>
      </c>
      <c r="G236" s="263">
        <v>159559.15</v>
      </c>
      <c r="H236" s="100"/>
      <c r="I236" s="100"/>
      <c r="J236" s="100"/>
      <c r="K236" s="98"/>
      <c r="L236" s="98"/>
      <c r="M236" s="98"/>
      <c r="N236" s="98"/>
      <c r="O236" s="98"/>
      <c r="P236" s="98"/>
      <c r="Q236" s="98"/>
      <c r="R236" s="98"/>
      <c r="S236" s="98"/>
      <c r="T236" s="98"/>
      <c r="U236" s="98"/>
    </row>
    <row r="237" spans="1:21" s="99" customFormat="1" ht="16.5">
      <c r="A237" s="123">
        <v>21</v>
      </c>
      <c r="B237" s="105" t="s">
        <v>13</v>
      </c>
      <c r="C237" s="126" t="s">
        <v>545</v>
      </c>
      <c r="D237" s="35" t="s">
        <v>546</v>
      </c>
      <c r="E237" s="262">
        <v>141962.91</v>
      </c>
      <c r="F237" s="262">
        <v>141962.91</v>
      </c>
      <c r="G237" s="263">
        <v>141962.91</v>
      </c>
      <c r="H237" s="100"/>
      <c r="I237" s="100"/>
      <c r="J237" s="100"/>
      <c r="K237" s="98"/>
      <c r="L237" s="98"/>
      <c r="M237" s="98"/>
      <c r="N237" s="98"/>
      <c r="O237" s="98"/>
      <c r="P237" s="98"/>
      <c r="Q237" s="98"/>
      <c r="R237" s="98"/>
      <c r="S237" s="98"/>
      <c r="T237" s="98"/>
      <c r="U237" s="98"/>
    </row>
    <row r="238" spans="1:21" s="99" customFormat="1" ht="16.5">
      <c r="A238" s="123">
        <v>21</v>
      </c>
      <c r="B238" s="105" t="s">
        <v>13</v>
      </c>
      <c r="C238" s="126" t="s">
        <v>547</v>
      </c>
      <c r="D238" s="35" t="s">
        <v>548</v>
      </c>
      <c r="E238" s="262">
        <v>226544.17</v>
      </c>
      <c r="F238" s="262">
        <v>264301.53000000003</v>
      </c>
      <c r="G238" s="263">
        <v>314644.68</v>
      </c>
      <c r="H238" s="100"/>
      <c r="I238" s="100"/>
      <c r="J238" s="100"/>
      <c r="K238" s="98"/>
      <c r="L238" s="98"/>
      <c r="M238" s="98"/>
      <c r="N238" s="98"/>
      <c r="O238" s="98"/>
      <c r="P238" s="98"/>
      <c r="Q238" s="98"/>
      <c r="R238" s="98"/>
      <c r="S238" s="98"/>
      <c r="T238" s="98"/>
      <c r="U238" s="98"/>
    </row>
    <row r="239" spans="1:21" s="99" customFormat="1" ht="16.5">
      <c r="A239" s="123">
        <v>21</v>
      </c>
      <c r="B239" s="105" t="s">
        <v>13</v>
      </c>
      <c r="C239" s="126" t="s">
        <v>549</v>
      </c>
      <c r="D239" s="35" t="s">
        <v>550</v>
      </c>
      <c r="E239" s="262">
        <v>392485.68</v>
      </c>
      <c r="F239" s="262">
        <v>392485.68</v>
      </c>
      <c r="G239" s="263">
        <v>392485.68</v>
      </c>
      <c r="H239" s="100"/>
      <c r="I239" s="100"/>
      <c r="J239" s="100"/>
      <c r="K239" s="98"/>
      <c r="L239" s="98"/>
      <c r="M239" s="98"/>
      <c r="N239" s="98"/>
      <c r="O239" s="98"/>
      <c r="P239" s="98"/>
      <c r="Q239" s="98"/>
      <c r="R239" s="98"/>
      <c r="S239" s="98"/>
      <c r="T239" s="98"/>
      <c r="U239" s="98"/>
    </row>
    <row r="240" spans="1:21" s="99" customFormat="1" ht="16.5">
      <c r="A240" s="123">
        <v>21</v>
      </c>
      <c r="B240" s="105" t="s">
        <v>13</v>
      </c>
      <c r="C240" s="126" t="s">
        <v>551</v>
      </c>
      <c r="D240" s="35" t="s">
        <v>552</v>
      </c>
      <c r="E240" s="262">
        <v>54757.120000000003</v>
      </c>
      <c r="F240" s="262">
        <v>63883.31</v>
      </c>
      <c r="G240" s="263">
        <v>76051.56</v>
      </c>
      <c r="H240" s="100"/>
      <c r="I240" s="100"/>
      <c r="J240" s="100"/>
      <c r="K240" s="98"/>
      <c r="L240" s="98"/>
      <c r="M240" s="98"/>
      <c r="N240" s="98"/>
      <c r="O240" s="98"/>
      <c r="P240" s="98"/>
      <c r="Q240" s="98"/>
      <c r="R240" s="98"/>
      <c r="S240" s="98"/>
      <c r="T240" s="98"/>
      <c r="U240" s="98"/>
    </row>
    <row r="241" spans="1:21" s="99" customFormat="1" ht="16.5">
      <c r="A241" s="123">
        <v>21</v>
      </c>
      <c r="B241" s="105" t="s">
        <v>13</v>
      </c>
      <c r="C241" s="126" t="s">
        <v>553</v>
      </c>
      <c r="D241" s="35" t="s">
        <v>554</v>
      </c>
      <c r="E241" s="262">
        <v>70862.16</v>
      </c>
      <c r="F241" s="262">
        <v>82672.52</v>
      </c>
      <c r="G241" s="263">
        <v>98419.66</v>
      </c>
      <c r="H241" s="100"/>
      <c r="I241" s="100"/>
      <c r="J241" s="100"/>
      <c r="K241" s="98"/>
      <c r="L241" s="98"/>
      <c r="M241" s="98"/>
      <c r="N241" s="98"/>
      <c r="O241" s="98"/>
      <c r="P241" s="98"/>
      <c r="Q241" s="98"/>
      <c r="R241" s="98"/>
      <c r="S241" s="98"/>
      <c r="T241" s="98"/>
      <c r="U241" s="98"/>
    </row>
    <row r="242" spans="1:21" s="99" customFormat="1" ht="31.5">
      <c r="A242" s="123">
        <v>21</v>
      </c>
      <c r="B242" s="105" t="s">
        <v>13</v>
      </c>
      <c r="C242" s="126" t="s">
        <v>2099</v>
      </c>
      <c r="D242" s="35" t="s">
        <v>2045</v>
      </c>
      <c r="E242" s="262">
        <v>58219.42</v>
      </c>
      <c r="F242" s="262">
        <v>58219.42</v>
      </c>
      <c r="G242" s="263">
        <v>58219.42</v>
      </c>
      <c r="H242" s="100"/>
      <c r="I242" s="100"/>
      <c r="J242" s="100"/>
      <c r="K242" s="98"/>
      <c r="L242" s="98"/>
      <c r="M242" s="98"/>
      <c r="N242" s="98"/>
      <c r="O242" s="98"/>
      <c r="P242" s="98"/>
      <c r="Q242" s="98"/>
      <c r="R242" s="98"/>
      <c r="S242" s="98"/>
      <c r="T242" s="98"/>
      <c r="U242" s="98"/>
    </row>
    <row r="243" spans="1:21" s="99" customFormat="1" ht="31.5">
      <c r="A243" s="123">
        <v>21</v>
      </c>
      <c r="B243" s="105" t="s">
        <v>13</v>
      </c>
      <c r="C243" s="126" t="s">
        <v>2355</v>
      </c>
      <c r="D243" s="35" t="s">
        <v>2323</v>
      </c>
      <c r="E243" s="262">
        <v>75057.34</v>
      </c>
      <c r="F243" s="262">
        <v>78891.47</v>
      </c>
      <c r="G243" s="263">
        <v>84003.64</v>
      </c>
      <c r="H243" s="100"/>
      <c r="I243" s="100"/>
      <c r="J243" s="100"/>
      <c r="K243" s="98"/>
      <c r="L243" s="98"/>
      <c r="M243" s="98"/>
      <c r="N243" s="98"/>
      <c r="O243" s="98"/>
      <c r="P243" s="98"/>
      <c r="Q243" s="98"/>
      <c r="R243" s="98"/>
      <c r="S243" s="98"/>
      <c r="T243" s="98"/>
      <c r="U243" s="98"/>
    </row>
    <row r="244" spans="1:21" s="99" customFormat="1" ht="16.5">
      <c r="A244" s="123">
        <v>22</v>
      </c>
      <c r="B244" s="105" t="s">
        <v>5</v>
      </c>
      <c r="C244" s="126" t="s">
        <v>555</v>
      </c>
      <c r="D244" s="35" t="s">
        <v>556</v>
      </c>
      <c r="E244" s="262">
        <v>119177.26</v>
      </c>
      <c r="F244" s="262">
        <v>139040.14000000001</v>
      </c>
      <c r="G244" s="263">
        <v>165523.98000000001</v>
      </c>
      <c r="H244" s="100"/>
      <c r="I244" s="100"/>
      <c r="J244" s="100"/>
      <c r="K244" s="98"/>
      <c r="L244" s="98"/>
      <c r="M244" s="98"/>
      <c r="N244" s="98"/>
      <c r="O244" s="98"/>
      <c r="P244" s="98"/>
      <c r="Q244" s="98"/>
      <c r="R244" s="98"/>
      <c r="S244" s="98"/>
      <c r="T244" s="98"/>
      <c r="U244" s="98"/>
    </row>
    <row r="245" spans="1:21" s="99" customFormat="1" ht="16.5">
      <c r="A245" s="123">
        <v>22</v>
      </c>
      <c r="B245" s="105" t="s">
        <v>5</v>
      </c>
      <c r="C245" s="126" t="s">
        <v>557</v>
      </c>
      <c r="D245" s="35" t="s">
        <v>558</v>
      </c>
      <c r="E245" s="262">
        <v>41873.089999999997</v>
      </c>
      <c r="F245" s="262">
        <v>48851.94</v>
      </c>
      <c r="G245" s="263">
        <v>58157.07</v>
      </c>
      <c r="H245" s="100"/>
      <c r="I245" s="100"/>
      <c r="J245" s="100"/>
      <c r="K245" s="98"/>
      <c r="L245" s="98"/>
      <c r="M245" s="98"/>
      <c r="N245" s="98"/>
      <c r="O245" s="98"/>
      <c r="P245" s="98"/>
      <c r="Q245" s="98"/>
      <c r="R245" s="98"/>
      <c r="S245" s="98"/>
      <c r="T245" s="98"/>
      <c r="U245" s="98"/>
    </row>
    <row r="246" spans="1:21" s="99" customFormat="1" ht="31.5">
      <c r="A246" s="123">
        <v>22</v>
      </c>
      <c r="B246" s="105" t="s">
        <v>5</v>
      </c>
      <c r="C246" s="126" t="s">
        <v>559</v>
      </c>
      <c r="D246" s="35" t="s">
        <v>560</v>
      </c>
      <c r="E246" s="262">
        <v>198628.77</v>
      </c>
      <c r="F246" s="262">
        <v>231733.57</v>
      </c>
      <c r="G246" s="263">
        <v>275873.28999999998</v>
      </c>
      <c r="H246" s="100"/>
      <c r="I246" s="100"/>
      <c r="J246" s="100"/>
      <c r="K246" s="98"/>
      <c r="L246" s="98"/>
      <c r="M246" s="98"/>
      <c r="N246" s="98"/>
      <c r="O246" s="98"/>
      <c r="P246" s="98"/>
      <c r="Q246" s="98"/>
      <c r="R246" s="98"/>
      <c r="S246" s="98"/>
      <c r="T246" s="98"/>
      <c r="U246" s="98"/>
    </row>
    <row r="247" spans="1:21" s="99" customFormat="1" ht="31.5">
      <c r="A247" s="123">
        <v>22</v>
      </c>
      <c r="B247" s="105" t="s">
        <v>5</v>
      </c>
      <c r="C247" s="126" t="s">
        <v>561</v>
      </c>
      <c r="D247" s="35" t="s">
        <v>562</v>
      </c>
      <c r="E247" s="262">
        <v>227617.84</v>
      </c>
      <c r="F247" s="262">
        <v>265554.14</v>
      </c>
      <c r="G247" s="263">
        <v>316135.88</v>
      </c>
      <c r="H247" s="8"/>
      <c r="I247" s="8"/>
      <c r="J247" s="8"/>
      <c r="K247" s="2"/>
      <c r="L247" s="2"/>
      <c r="M247" s="98"/>
      <c r="N247" s="98"/>
      <c r="O247" s="98"/>
      <c r="P247" s="98"/>
      <c r="Q247" s="98"/>
      <c r="R247" s="98"/>
      <c r="S247" s="98"/>
      <c r="T247" s="98"/>
      <c r="U247" s="98"/>
    </row>
    <row r="248" spans="1:21" s="99" customFormat="1" ht="16.5">
      <c r="A248" s="123">
        <v>23</v>
      </c>
      <c r="B248" s="105" t="s">
        <v>14</v>
      </c>
      <c r="C248" s="126" t="s">
        <v>563</v>
      </c>
      <c r="D248" s="35" t="s">
        <v>564</v>
      </c>
      <c r="E248" s="262">
        <v>91261.87</v>
      </c>
      <c r="F248" s="262">
        <v>106472.18</v>
      </c>
      <c r="G248" s="263">
        <v>126752.59</v>
      </c>
      <c r="H248" s="100"/>
      <c r="I248" s="100"/>
      <c r="J248" s="100"/>
      <c r="K248" s="98"/>
      <c r="L248" s="98"/>
      <c r="M248" s="98"/>
      <c r="N248" s="98"/>
      <c r="O248" s="98"/>
      <c r="P248" s="98"/>
      <c r="Q248" s="98"/>
      <c r="R248" s="98"/>
      <c r="S248" s="98"/>
      <c r="T248" s="98"/>
      <c r="U248" s="98"/>
    </row>
    <row r="249" spans="1:21" s="99" customFormat="1" ht="47.25">
      <c r="A249" s="123">
        <v>23</v>
      </c>
      <c r="B249" s="105" t="s">
        <v>14</v>
      </c>
      <c r="C249" s="126" t="s">
        <v>565</v>
      </c>
      <c r="D249" s="35" t="s">
        <v>566</v>
      </c>
      <c r="E249" s="262">
        <v>266269.92</v>
      </c>
      <c r="F249" s="262">
        <v>310648.24</v>
      </c>
      <c r="G249" s="263">
        <v>369819.33</v>
      </c>
      <c r="H249" s="100"/>
      <c r="I249" s="100"/>
      <c r="J249" s="100"/>
      <c r="K249" s="98"/>
      <c r="L249" s="98"/>
      <c r="M249" s="98"/>
      <c r="N249" s="98"/>
      <c r="O249" s="98"/>
      <c r="P249" s="98"/>
      <c r="Q249" s="98"/>
      <c r="R249" s="98"/>
      <c r="S249" s="98"/>
      <c r="T249" s="98"/>
      <c r="U249" s="98"/>
    </row>
    <row r="250" spans="1:21" s="99" customFormat="1" ht="47.25">
      <c r="A250" s="123">
        <v>23</v>
      </c>
      <c r="B250" s="105" t="s">
        <v>14</v>
      </c>
      <c r="C250" s="126" t="s">
        <v>567</v>
      </c>
      <c r="D250" s="35" t="s">
        <v>568</v>
      </c>
      <c r="E250" s="262">
        <v>97703.88</v>
      </c>
      <c r="F250" s="262">
        <v>113987.86</v>
      </c>
      <c r="G250" s="263">
        <v>135699.84</v>
      </c>
      <c r="H250" s="100"/>
      <c r="I250" s="100"/>
      <c r="J250" s="100"/>
      <c r="K250" s="98"/>
      <c r="L250" s="98"/>
      <c r="M250" s="98"/>
      <c r="N250" s="98"/>
      <c r="O250" s="98"/>
      <c r="P250" s="98"/>
      <c r="Q250" s="98"/>
      <c r="R250" s="98"/>
      <c r="S250" s="98"/>
      <c r="T250" s="98"/>
      <c r="U250" s="98"/>
    </row>
    <row r="251" spans="1:21" s="99" customFormat="1" ht="16.5">
      <c r="A251" s="123">
        <v>23</v>
      </c>
      <c r="B251" s="105" t="s">
        <v>14</v>
      </c>
      <c r="C251" s="126" t="s">
        <v>569</v>
      </c>
      <c r="D251" s="35" t="s">
        <v>570</v>
      </c>
      <c r="E251" s="262">
        <v>137429.64000000001</v>
      </c>
      <c r="F251" s="262">
        <v>160334.57999999999</v>
      </c>
      <c r="G251" s="263">
        <v>190874.5</v>
      </c>
      <c r="H251" s="100"/>
      <c r="I251" s="100"/>
      <c r="J251" s="100"/>
      <c r="K251" s="98"/>
      <c r="L251" s="98"/>
      <c r="M251" s="98"/>
      <c r="N251" s="98"/>
      <c r="O251" s="98"/>
      <c r="P251" s="98"/>
      <c r="Q251" s="98"/>
      <c r="R251" s="98"/>
      <c r="S251" s="98"/>
      <c r="T251" s="98"/>
      <c r="U251" s="98"/>
    </row>
    <row r="252" spans="1:21" s="99" customFormat="1" ht="16.5">
      <c r="A252" s="123">
        <v>23</v>
      </c>
      <c r="B252" s="105" t="s">
        <v>14</v>
      </c>
      <c r="C252" s="126" t="s">
        <v>571</v>
      </c>
      <c r="D252" s="35" t="s">
        <v>572</v>
      </c>
      <c r="E252" s="262">
        <v>119177.26</v>
      </c>
      <c r="F252" s="262">
        <v>139040.14000000001</v>
      </c>
      <c r="G252" s="263">
        <v>165523.98000000001</v>
      </c>
      <c r="H252" s="100"/>
      <c r="I252" s="100"/>
      <c r="J252" s="100"/>
      <c r="K252" s="98"/>
      <c r="L252" s="98"/>
      <c r="M252" s="98"/>
      <c r="N252" s="98"/>
      <c r="O252" s="98"/>
      <c r="P252" s="98"/>
      <c r="Q252" s="98"/>
      <c r="R252" s="98"/>
      <c r="S252" s="98"/>
      <c r="T252" s="98"/>
      <c r="U252" s="98"/>
    </row>
    <row r="253" spans="1:21" s="99" customFormat="1" ht="16.5">
      <c r="A253" s="123">
        <v>23</v>
      </c>
      <c r="B253" s="105" t="s">
        <v>14</v>
      </c>
      <c r="C253" s="126" t="s">
        <v>573</v>
      </c>
      <c r="D253" s="35" t="s">
        <v>574</v>
      </c>
      <c r="E253" s="262">
        <v>134208.63</v>
      </c>
      <c r="F253" s="262">
        <v>156576.73000000001</v>
      </c>
      <c r="G253" s="263">
        <v>186400.87</v>
      </c>
      <c r="H253" s="100"/>
      <c r="I253" s="100"/>
      <c r="J253" s="100"/>
      <c r="K253" s="98"/>
      <c r="L253" s="98"/>
      <c r="M253" s="98"/>
      <c r="N253" s="98"/>
      <c r="O253" s="98"/>
      <c r="P253" s="98"/>
      <c r="Q253" s="98"/>
      <c r="R253" s="98"/>
      <c r="S253" s="98"/>
      <c r="T253" s="98"/>
      <c r="U253" s="98"/>
    </row>
    <row r="254" spans="1:21" s="99" customFormat="1" ht="16.5">
      <c r="A254" s="123">
        <v>24</v>
      </c>
      <c r="B254" s="105" t="s">
        <v>0</v>
      </c>
      <c r="C254" s="126" t="s">
        <v>575</v>
      </c>
      <c r="D254" s="35" t="s">
        <v>576</v>
      </c>
      <c r="E254" s="262">
        <v>191113.09</v>
      </c>
      <c r="F254" s="262">
        <v>222965.27</v>
      </c>
      <c r="G254" s="263">
        <v>265434.84999999998</v>
      </c>
      <c r="H254" s="100"/>
      <c r="I254" s="100"/>
      <c r="J254" s="100"/>
      <c r="K254" s="98"/>
      <c r="L254" s="98"/>
      <c r="M254" s="98"/>
      <c r="N254" s="98"/>
      <c r="O254" s="98"/>
      <c r="P254" s="98"/>
      <c r="Q254" s="98"/>
      <c r="R254" s="98"/>
      <c r="S254" s="98"/>
      <c r="T254" s="98"/>
      <c r="U254" s="98"/>
    </row>
    <row r="255" spans="1:21" s="99" customFormat="1" ht="16.5">
      <c r="A255" s="123">
        <v>24</v>
      </c>
      <c r="B255" s="105" t="s">
        <v>0</v>
      </c>
      <c r="C255" s="126" t="s">
        <v>577</v>
      </c>
      <c r="D255" s="35" t="s">
        <v>578</v>
      </c>
      <c r="E255" s="262">
        <v>179302.73</v>
      </c>
      <c r="F255" s="262">
        <v>209186.52</v>
      </c>
      <c r="G255" s="263">
        <v>249031.57</v>
      </c>
      <c r="H255" s="100"/>
      <c r="I255" s="100"/>
      <c r="J255" s="100"/>
      <c r="K255" s="98"/>
      <c r="L255" s="98"/>
      <c r="M255" s="98"/>
      <c r="N255" s="98"/>
      <c r="O255" s="98"/>
      <c r="P255" s="98"/>
      <c r="Q255" s="98"/>
      <c r="R255" s="98"/>
      <c r="S255" s="98"/>
      <c r="T255" s="98"/>
      <c r="U255" s="98"/>
    </row>
    <row r="256" spans="1:21" s="99" customFormat="1" ht="16.5">
      <c r="A256" s="123">
        <v>24</v>
      </c>
      <c r="B256" s="105" t="s">
        <v>0</v>
      </c>
      <c r="C256" s="126" t="s">
        <v>579</v>
      </c>
      <c r="D256" s="35" t="s">
        <v>580</v>
      </c>
      <c r="E256" s="262">
        <v>93409.21</v>
      </c>
      <c r="F256" s="262">
        <v>108977.41</v>
      </c>
      <c r="G256" s="263">
        <v>129735.01</v>
      </c>
      <c r="H256" s="100"/>
      <c r="I256" s="100"/>
      <c r="J256" s="100"/>
      <c r="K256" s="98"/>
      <c r="L256" s="98"/>
      <c r="M256" s="98"/>
      <c r="N256" s="98"/>
      <c r="O256" s="98"/>
      <c r="P256" s="98"/>
      <c r="Q256" s="98"/>
      <c r="R256" s="98"/>
      <c r="S256" s="98"/>
      <c r="T256" s="98"/>
      <c r="U256" s="98"/>
    </row>
    <row r="257" spans="1:21" s="99" customFormat="1" ht="16.5">
      <c r="A257" s="123">
        <v>24</v>
      </c>
      <c r="B257" s="105" t="s">
        <v>0</v>
      </c>
      <c r="C257" s="126" t="s">
        <v>581</v>
      </c>
      <c r="D257" s="35" t="s">
        <v>582</v>
      </c>
      <c r="E257" s="262">
        <v>168566.04</v>
      </c>
      <c r="F257" s="262">
        <v>196660.38</v>
      </c>
      <c r="G257" s="263">
        <v>234119.5</v>
      </c>
      <c r="H257" s="100"/>
      <c r="I257" s="100"/>
      <c r="J257" s="100"/>
      <c r="K257" s="98"/>
      <c r="L257" s="98"/>
      <c r="M257" s="98"/>
      <c r="N257" s="98"/>
      <c r="O257" s="98"/>
      <c r="P257" s="98"/>
      <c r="Q257" s="98"/>
      <c r="R257" s="98"/>
      <c r="S257" s="98"/>
      <c r="T257" s="98"/>
      <c r="U257" s="98"/>
    </row>
    <row r="258" spans="1:21" s="99" customFormat="1" ht="31.5">
      <c r="A258" s="123">
        <v>25</v>
      </c>
      <c r="B258" s="105" t="s">
        <v>15</v>
      </c>
      <c r="C258" s="126" t="s">
        <v>583</v>
      </c>
      <c r="D258" s="35" t="s">
        <v>584</v>
      </c>
      <c r="E258" s="262">
        <v>91261.87</v>
      </c>
      <c r="F258" s="262">
        <v>106472.18</v>
      </c>
      <c r="G258" s="263">
        <v>126752.59</v>
      </c>
      <c r="H258" s="109"/>
      <c r="I258" s="100"/>
      <c r="J258" s="100"/>
      <c r="K258" s="98"/>
      <c r="L258" s="98"/>
      <c r="M258" s="98"/>
      <c r="N258" s="98"/>
      <c r="O258" s="98"/>
      <c r="P258" s="98"/>
      <c r="Q258" s="98"/>
      <c r="R258" s="98"/>
      <c r="S258" s="98"/>
      <c r="T258" s="98"/>
      <c r="U258" s="98"/>
    </row>
    <row r="259" spans="1:21" s="99" customFormat="1" ht="31.5">
      <c r="A259" s="123">
        <v>25</v>
      </c>
      <c r="B259" s="105" t="s">
        <v>15</v>
      </c>
      <c r="C259" s="126" t="s">
        <v>585</v>
      </c>
      <c r="D259" s="35" t="s">
        <v>586</v>
      </c>
      <c r="E259" s="262">
        <v>141724.31</v>
      </c>
      <c r="F259" s="262">
        <v>165345.03</v>
      </c>
      <c r="G259" s="263">
        <v>196839.32</v>
      </c>
      <c r="H259" s="109"/>
      <c r="I259" s="100"/>
      <c r="J259" s="100"/>
      <c r="K259" s="98"/>
      <c r="L259" s="98"/>
      <c r="M259" s="98"/>
      <c r="N259" s="98"/>
      <c r="O259" s="98"/>
      <c r="P259" s="98"/>
      <c r="Q259" s="98"/>
      <c r="R259" s="98"/>
      <c r="S259" s="98"/>
      <c r="T259" s="98"/>
      <c r="U259" s="98"/>
    </row>
    <row r="260" spans="1:21" s="99" customFormat="1" ht="31.5">
      <c r="A260" s="123">
        <v>25</v>
      </c>
      <c r="B260" s="105" t="s">
        <v>15</v>
      </c>
      <c r="C260" s="126" t="s">
        <v>587</v>
      </c>
      <c r="D260" s="35" t="s">
        <v>588</v>
      </c>
      <c r="E260" s="262">
        <v>112735.25</v>
      </c>
      <c r="F260" s="262">
        <v>131524.46</v>
      </c>
      <c r="G260" s="263">
        <v>156576.73000000001</v>
      </c>
      <c r="H260" s="109"/>
      <c r="I260" s="8"/>
      <c r="J260" s="8"/>
      <c r="K260" s="2"/>
      <c r="L260" s="2"/>
      <c r="M260" s="98"/>
      <c r="N260" s="98"/>
      <c r="O260" s="98"/>
      <c r="P260" s="98"/>
      <c r="Q260" s="98"/>
      <c r="R260" s="98"/>
      <c r="S260" s="98"/>
      <c r="T260" s="98"/>
      <c r="U260" s="98"/>
    </row>
    <row r="261" spans="1:21" s="99" customFormat="1" ht="31.5">
      <c r="A261" s="123">
        <v>25</v>
      </c>
      <c r="B261" s="105" t="s">
        <v>15</v>
      </c>
      <c r="C261" s="126" t="s">
        <v>589</v>
      </c>
      <c r="D261" s="35" t="s">
        <v>590</v>
      </c>
      <c r="E261" s="262">
        <v>108440.57</v>
      </c>
      <c r="F261" s="262">
        <v>126514</v>
      </c>
      <c r="G261" s="263">
        <v>150611.91</v>
      </c>
      <c r="H261" s="109"/>
      <c r="I261" s="8"/>
      <c r="J261" s="8"/>
      <c r="K261" s="2"/>
      <c r="L261" s="2"/>
      <c r="M261" s="98"/>
      <c r="N261" s="98"/>
      <c r="O261" s="98"/>
      <c r="P261" s="98"/>
      <c r="Q261" s="98"/>
      <c r="R261" s="98"/>
      <c r="S261" s="98"/>
      <c r="T261" s="98"/>
      <c r="U261" s="98"/>
    </row>
    <row r="262" spans="1:21" s="99" customFormat="1" ht="31.5">
      <c r="A262" s="123">
        <v>25</v>
      </c>
      <c r="B262" s="105" t="s">
        <v>15</v>
      </c>
      <c r="C262" s="126" t="s">
        <v>591</v>
      </c>
      <c r="D262" s="35" t="s">
        <v>592</v>
      </c>
      <c r="E262" s="262">
        <v>226544.17</v>
      </c>
      <c r="F262" s="262">
        <v>264301.53000000003</v>
      </c>
      <c r="G262" s="263">
        <v>314644.68</v>
      </c>
      <c r="H262" s="109"/>
      <c r="I262" s="8"/>
      <c r="J262" s="8"/>
      <c r="K262" s="2"/>
      <c r="L262" s="2"/>
      <c r="M262" s="98"/>
      <c r="N262" s="98"/>
      <c r="O262" s="98"/>
      <c r="P262" s="98"/>
      <c r="Q262" s="98"/>
      <c r="R262" s="98"/>
      <c r="S262" s="98"/>
      <c r="T262" s="98"/>
      <c r="U262" s="98"/>
    </row>
    <row r="263" spans="1:21" s="99" customFormat="1" ht="31.5">
      <c r="A263" s="123">
        <v>25</v>
      </c>
      <c r="B263" s="105" t="s">
        <v>15</v>
      </c>
      <c r="C263" s="126" t="s">
        <v>593</v>
      </c>
      <c r="D263" s="35" t="s">
        <v>594</v>
      </c>
      <c r="E263" s="262">
        <v>426246.61</v>
      </c>
      <c r="F263" s="262">
        <v>497287.71</v>
      </c>
      <c r="G263" s="263">
        <v>592009.18000000005</v>
      </c>
      <c r="H263" s="109"/>
      <c r="I263" s="8"/>
      <c r="J263" s="8"/>
      <c r="K263" s="2"/>
      <c r="L263" s="2"/>
      <c r="M263" s="98"/>
      <c r="N263" s="98"/>
      <c r="O263" s="98"/>
      <c r="P263" s="98"/>
      <c r="Q263" s="98"/>
      <c r="R263" s="98"/>
      <c r="S263" s="98"/>
      <c r="T263" s="98"/>
      <c r="U263" s="98"/>
    </row>
    <row r="264" spans="1:21" s="99" customFormat="1" ht="31.5">
      <c r="A264" s="123">
        <v>25</v>
      </c>
      <c r="B264" s="105" t="s">
        <v>15</v>
      </c>
      <c r="C264" s="126" t="s">
        <v>595</v>
      </c>
      <c r="D264" s="35" t="s">
        <v>596</v>
      </c>
      <c r="E264" s="262">
        <v>462751.35</v>
      </c>
      <c r="F264" s="262">
        <v>539876.57999999996</v>
      </c>
      <c r="G264" s="263">
        <v>642710.22</v>
      </c>
      <c r="H264" s="109"/>
      <c r="I264" s="8"/>
      <c r="J264" s="8"/>
      <c r="K264" s="2"/>
      <c r="L264" s="2"/>
      <c r="M264" s="98"/>
      <c r="N264" s="98"/>
      <c r="O264" s="98"/>
      <c r="P264" s="98"/>
      <c r="Q264" s="98"/>
      <c r="R264" s="98"/>
      <c r="S264" s="98"/>
      <c r="T264" s="98"/>
      <c r="U264" s="98"/>
    </row>
    <row r="265" spans="1:21" s="99" customFormat="1" ht="31.5">
      <c r="A265" s="123">
        <v>25</v>
      </c>
      <c r="B265" s="105" t="s">
        <v>15</v>
      </c>
      <c r="C265" s="126" t="s">
        <v>597</v>
      </c>
      <c r="D265" s="35" t="s">
        <v>598</v>
      </c>
      <c r="E265" s="262">
        <v>128840.28</v>
      </c>
      <c r="F265" s="262">
        <v>150313.67000000001</v>
      </c>
      <c r="G265" s="263">
        <v>178944.84</v>
      </c>
      <c r="H265" s="109"/>
      <c r="I265" s="8"/>
      <c r="J265" s="8"/>
      <c r="K265" s="2"/>
      <c r="L265" s="2"/>
      <c r="M265" s="98"/>
      <c r="N265" s="98"/>
      <c r="O265" s="98"/>
      <c r="P265" s="98"/>
      <c r="Q265" s="98"/>
      <c r="R265" s="98"/>
      <c r="S265" s="98"/>
      <c r="T265" s="98"/>
      <c r="U265" s="98"/>
    </row>
    <row r="266" spans="1:21" s="99" customFormat="1" ht="31.5">
      <c r="A266" s="123">
        <v>25</v>
      </c>
      <c r="B266" s="105" t="s">
        <v>15</v>
      </c>
      <c r="C266" s="126" t="s">
        <v>599</v>
      </c>
      <c r="D266" s="35" t="s">
        <v>600</v>
      </c>
      <c r="E266" s="262">
        <v>254459.56</v>
      </c>
      <c r="F266" s="262">
        <v>296869.49</v>
      </c>
      <c r="G266" s="263">
        <v>353416.06</v>
      </c>
      <c r="H266" s="109"/>
      <c r="I266" s="8"/>
      <c r="J266" s="8"/>
      <c r="K266" s="2"/>
      <c r="L266" s="2"/>
      <c r="M266" s="98"/>
      <c r="N266" s="98"/>
      <c r="O266" s="98"/>
      <c r="P266" s="98"/>
      <c r="Q266" s="98"/>
      <c r="R266" s="98"/>
      <c r="S266" s="98"/>
      <c r="T266" s="98"/>
      <c r="U266" s="98"/>
    </row>
    <row r="267" spans="1:21" s="99" customFormat="1" ht="31.5">
      <c r="A267" s="123">
        <v>25</v>
      </c>
      <c r="B267" s="105" t="s">
        <v>15</v>
      </c>
      <c r="C267" s="126" t="s">
        <v>601</v>
      </c>
      <c r="D267" s="35" t="s">
        <v>602</v>
      </c>
      <c r="E267" s="262">
        <v>443425.31</v>
      </c>
      <c r="F267" s="262">
        <v>517329.53</v>
      </c>
      <c r="G267" s="263">
        <v>615868.49</v>
      </c>
      <c r="H267" s="109"/>
      <c r="I267" s="8"/>
      <c r="J267" s="8"/>
      <c r="K267" s="2"/>
      <c r="L267" s="2"/>
      <c r="M267" s="98"/>
      <c r="N267" s="98"/>
      <c r="O267" s="98"/>
      <c r="P267" s="98"/>
      <c r="Q267" s="98"/>
      <c r="R267" s="98"/>
      <c r="S267" s="98"/>
      <c r="T267" s="98"/>
      <c r="U267" s="98"/>
    </row>
    <row r="268" spans="1:21" s="99" customFormat="1" ht="31.5">
      <c r="A268" s="123">
        <v>25</v>
      </c>
      <c r="B268" s="105" t="s">
        <v>15</v>
      </c>
      <c r="C268" s="126" t="s">
        <v>603</v>
      </c>
      <c r="D268" s="35" t="s">
        <v>604</v>
      </c>
      <c r="E268" s="262">
        <v>652790.77</v>
      </c>
      <c r="F268" s="262">
        <v>761589.24</v>
      </c>
      <c r="G268" s="263">
        <v>906653.85</v>
      </c>
      <c r="H268" s="109"/>
      <c r="I268" s="8"/>
      <c r="J268" s="8"/>
      <c r="K268" s="2"/>
      <c r="L268" s="2"/>
      <c r="M268" s="98"/>
      <c r="N268" s="98"/>
      <c r="O268" s="98"/>
      <c r="P268" s="98"/>
      <c r="Q268" s="98"/>
      <c r="R268" s="98"/>
      <c r="S268" s="98"/>
      <c r="T268" s="98"/>
      <c r="U268" s="98"/>
    </row>
    <row r="269" spans="1:21" s="99" customFormat="1" ht="31.5">
      <c r="A269" s="123">
        <v>25</v>
      </c>
      <c r="B269" s="105" t="s">
        <v>15</v>
      </c>
      <c r="C269" s="126" t="s">
        <v>605</v>
      </c>
      <c r="D269" s="35" t="s">
        <v>606</v>
      </c>
      <c r="E269" s="262">
        <v>764452.35</v>
      </c>
      <c r="F269" s="262">
        <v>891861.08</v>
      </c>
      <c r="G269" s="263">
        <v>1061739.3799999999</v>
      </c>
      <c r="H269" s="109"/>
      <c r="I269" s="13"/>
      <c r="J269" s="13"/>
      <c r="K269" s="98"/>
      <c r="L269" s="98"/>
      <c r="M269" s="98"/>
      <c r="N269" s="98"/>
      <c r="O269" s="98"/>
      <c r="P269" s="98"/>
      <c r="Q269" s="98"/>
      <c r="R269" s="98"/>
      <c r="S269" s="98"/>
      <c r="T269" s="98"/>
      <c r="U269" s="98"/>
    </row>
    <row r="270" spans="1:21" s="99" customFormat="1" ht="31.5">
      <c r="A270" s="123">
        <v>25</v>
      </c>
      <c r="B270" s="105" t="s">
        <v>15</v>
      </c>
      <c r="C270" s="126" t="s">
        <v>2356</v>
      </c>
      <c r="D270" s="35" t="s">
        <v>2357</v>
      </c>
      <c r="E270" s="262">
        <v>342668.98</v>
      </c>
      <c r="F270" s="262">
        <v>377481.62</v>
      </c>
      <c r="G270" s="263">
        <v>423898.48</v>
      </c>
      <c r="H270" s="109"/>
      <c r="I270" s="13"/>
      <c r="J270" s="13"/>
      <c r="K270" s="98"/>
      <c r="L270" s="98"/>
      <c r="M270" s="98"/>
      <c r="N270" s="98"/>
      <c r="O270" s="98"/>
      <c r="P270" s="98"/>
      <c r="Q270" s="98"/>
      <c r="R270" s="98"/>
      <c r="S270" s="98"/>
      <c r="T270" s="98"/>
      <c r="U270" s="98"/>
    </row>
    <row r="271" spans="1:21" s="99" customFormat="1" ht="31.5">
      <c r="A271" s="123">
        <v>25</v>
      </c>
      <c r="B271" s="105" t="s">
        <v>15</v>
      </c>
      <c r="C271" s="126" t="s">
        <v>2358</v>
      </c>
      <c r="D271" s="35" t="s">
        <v>2359</v>
      </c>
      <c r="E271" s="262">
        <v>375679.66</v>
      </c>
      <c r="F271" s="262">
        <v>411080.71</v>
      </c>
      <c r="G271" s="263">
        <v>458282.11</v>
      </c>
      <c r="H271" s="109"/>
      <c r="I271" s="13"/>
      <c r="J271" s="13"/>
      <c r="K271" s="98"/>
      <c r="L271" s="98"/>
      <c r="M271" s="98"/>
      <c r="N271" s="98"/>
      <c r="O271" s="98"/>
      <c r="P271" s="98"/>
      <c r="Q271" s="98"/>
      <c r="R271" s="98"/>
      <c r="S271" s="98"/>
      <c r="T271" s="98"/>
      <c r="U271" s="98"/>
    </row>
    <row r="272" spans="1:21" ht="31.5">
      <c r="A272" s="123">
        <v>25</v>
      </c>
      <c r="B272" s="105" t="s">
        <v>15</v>
      </c>
      <c r="C272" s="126" t="s">
        <v>2360</v>
      </c>
      <c r="D272" s="35" t="s">
        <v>2361</v>
      </c>
      <c r="E272" s="262">
        <v>422296.33</v>
      </c>
      <c r="F272" s="262">
        <v>458036.66</v>
      </c>
      <c r="G272" s="263">
        <v>505690.44</v>
      </c>
      <c r="H272" s="109"/>
      <c r="K272" s="98"/>
    </row>
    <row r="273" spans="1:11" ht="31.5">
      <c r="A273" s="123">
        <v>26</v>
      </c>
      <c r="B273" s="105" t="s">
        <v>607</v>
      </c>
      <c r="C273" s="126" t="s">
        <v>608</v>
      </c>
      <c r="D273" s="35" t="s">
        <v>609</v>
      </c>
      <c r="E273" s="262">
        <v>84819.85</v>
      </c>
      <c r="F273" s="262">
        <v>98956.5</v>
      </c>
      <c r="G273" s="263">
        <v>117805.35</v>
      </c>
      <c r="K273" s="98"/>
    </row>
    <row r="274" spans="1:11" ht="31.5">
      <c r="A274" s="123">
        <v>27</v>
      </c>
      <c r="B274" s="105" t="s">
        <v>2</v>
      </c>
      <c r="C274" s="126" t="s">
        <v>610</v>
      </c>
      <c r="D274" s="35" t="s">
        <v>611</v>
      </c>
      <c r="E274" s="262">
        <v>88279.45</v>
      </c>
      <c r="F274" s="262">
        <v>88279.45</v>
      </c>
      <c r="G274" s="263">
        <v>88279.45</v>
      </c>
      <c r="K274" s="98"/>
    </row>
    <row r="275" spans="1:11" ht="47.25">
      <c r="A275" s="123">
        <v>27</v>
      </c>
      <c r="B275" s="105" t="s">
        <v>2</v>
      </c>
      <c r="C275" s="126" t="s">
        <v>612</v>
      </c>
      <c r="D275" s="35" t="s">
        <v>613</v>
      </c>
      <c r="E275" s="262">
        <v>74083.16</v>
      </c>
      <c r="F275" s="262">
        <v>86430.36</v>
      </c>
      <c r="G275" s="263">
        <v>102893.28</v>
      </c>
      <c r="K275" s="98"/>
    </row>
    <row r="276" spans="1:11" ht="22.5" customHeight="1">
      <c r="A276" s="123">
        <v>27</v>
      </c>
      <c r="B276" s="105" t="s">
        <v>2</v>
      </c>
      <c r="C276" s="126" t="s">
        <v>614</v>
      </c>
      <c r="D276" s="35" t="s">
        <v>615</v>
      </c>
      <c r="E276" s="262">
        <v>85893.52</v>
      </c>
      <c r="F276" s="262">
        <v>85893.52</v>
      </c>
      <c r="G276" s="263">
        <v>85893.52</v>
      </c>
      <c r="K276" s="98"/>
    </row>
    <row r="277" spans="1:11" ht="22.5" customHeight="1">
      <c r="A277" s="123">
        <v>27</v>
      </c>
      <c r="B277" s="105" t="s">
        <v>2</v>
      </c>
      <c r="C277" s="126" t="s">
        <v>616</v>
      </c>
      <c r="D277" s="35" t="s">
        <v>617</v>
      </c>
      <c r="E277" s="262">
        <v>63346.47</v>
      </c>
      <c r="F277" s="262">
        <v>73904.22</v>
      </c>
      <c r="G277" s="263">
        <v>87981.21</v>
      </c>
      <c r="K277" s="98"/>
    </row>
    <row r="278" spans="1:11" ht="15.75">
      <c r="A278" s="123">
        <v>27</v>
      </c>
      <c r="B278" s="105" t="s">
        <v>2</v>
      </c>
      <c r="C278" s="126" t="s">
        <v>618</v>
      </c>
      <c r="D278" s="35" t="s">
        <v>619</v>
      </c>
      <c r="E278" s="262">
        <v>83507.59</v>
      </c>
      <c r="F278" s="262">
        <v>83507.59</v>
      </c>
      <c r="G278" s="263">
        <v>83507.59</v>
      </c>
      <c r="K278" s="98"/>
    </row>
    <row r="279" spans="1:11" ht="31.5">
      <c r="A279" s="123">
        <v>27</v>
      </c>
      <c r="B279" s="105" t="s">
        <v>2</v>
      </c>
      <c r="C279" s="126" t="s">
        <v>620</v>
      </c>
      <c r="D279" s="35" t="s">
        <v>621</v>
      </c>
      <c r="E279" s="262">
        <v>93051.32</v>
      </c>
      <c r="F279" s="262">
        <v>93051.32</v>
      </c>
      <c r="G279" s="263">
        <v>93051.32</v>
      </c>
      <c r="K279" s="98"/>
    </row>
    <row r="280" spans="1:11" ht="31.5" customHeight="1">
      <c r="A280" s="123">
        <v>27</v>
      </c>
      <c r="B280" s="105" t="s">
        <v>2</v>
      </c>
      <c r="C280" s="126" t="s">
        <v>622</v>
      </c>
      <c r="D280" s="35" t="s">
        <v>623</v>
      </c>
      <c r="E280" s="262">
        <v>182523.74</v>
      </c>
      <c r="F280" s="262">
        <v>212944.36</v>
      </c>
      <c r="G280" s="263">
        <v>253505.19</v>
      </c>
      <c r="K280" s="98"/>
    </row>
    <row r="281" spans="1:11" ht="27" customHeight="1">
      <c r="A281" s="123">
        <v>27</v>
      </c>
      <c r="B281" s="105" t="s">
        <v>2</v>
      </c>
      <c r="C281" s="126" t="s">
        <v>624</v>
      </c>
      <c r="D281" s="35" t="s">
        <v>625</v>
      </c>
      <c r="E281" s="262">
        <v>83746.179999999993</v>
      </c>
      <c r="F281" s="262">
        <v>97703.88</v>
      </c>
      <c r="G281" s="263">
        <v>116314.15</v>
      </c>
      <c r="K281" s="98"/>
    </row>
    <row r="282" spans="1:11" ht="15.75">
      <c r="A282" s="123">
        <v>27</v>
      </c>
      <c r="B282" s="105" t="s">
        <v>2</v>
      </c>
      <c r="C282" s="126" t="s">
        <v>626</v>
      </c>
      <c r="D282" s="35" t="s">
        <v>627</v>
      </c>
      <c r="E282" s="262">
        <v>165345.03</v>
      </c>
      <c r="F282" s="262">
        <v>192902.54</v>
      </c>
      <c r="G282" s="263">
        <v>229645.88</v>
      </c>
      <c r="K282" s="98"/>
    </row>
    <row r="283" spans="1:11" ht="31.5">
      <c r="A283" s="123">
        <v>27</v>
      </c>
      <c r="B283" s="105" t="s">
        <v>2</v>
      </c>
      <c r="C283" s="126" t="s">
        <v>628</v>
      </c>
      <c r="D283" s="35" t="s">
        <v>629</v>
      </c>
      <c r="E283" s="262">
        <v>89472.42</v>
      </c>
      <c r="F283" s="262">
        <v>89472.42</v>
      </c>
      <c r="G283" s="263">
        <v>89472.42</v>
      </c>
      <c r="K283" s="98"/>
    </row>
    <row r="284" spans="1:11" ht="15.75">
      <c r="A284" s="123">
        <v>27</v>
      </c>
      <c r="B284" s="105" t="s">
        <v>2</v>
      </c>
      <c r="C284" s="126" t="s">
        <v>630</v>
      </c>
      <c r="D284" s="35" t="s">
        <v>631</v>
      </c>
      <c r="E284" s="262">
        <v>95556.54</v>
      </c>
      <c r="F284" s="262">
        <v>111482.63</v>
      </c>
      <c r="G284" s="263">
        <v>132717.42000000001</v>
      </c>
      <c r="K284" s="98"/>
    </row>
    <row r="285" spans="1:11" ht="31.5">
      <c r="A285" s="123">
        <v>27</v>
      </c>
      <c r="B285" s="105" t="s">
        <v>2</v>
      </c>
      <c r="C285" s="126" t="s">
        <v>632</v>
      </c>
      <c r="D285" s="35" t="s">
        <v>633</v>
      </c>
      <c r="E285" s="262">
        <v>56904.46</v>
      </c>
      <c r="F285" s="262">
        <v>66388.539999999994</v>
      </c>
      <c r="G285" s="263">
        <v>79033.97</v>
      </c>
      <c r="K285" s="98"/>
    </row>
    <row r="286" spans="1:11" ht="33" customHeight="1">
      <c r="A286" s="123">
        <v>27</v>
      </c>
      <c r="B286" s="105" t="s">
        <v>2</v>
      </c>
      <c r="C286" s="126" t="s">
        <v>634</v>
      </c>
      <c r="D286" s="35" t="s">
        <v>635</v>
      </c>
      <c r="E286" s="262">
        <v>436983.3</v>
      </c>
      <c r="F286" s="262">
        <v>509813.85</v>
      </c>
      <c r="G286" s="263">
        <v>606921.25</v>
      </c>
      <c r="K286" s="98"/>
    </row>
    <row r="287" spans="1:11" ht="50.25" customHeight="1">
      <c r="A287" s="123">
        <v>27</v>
      </c>
      <c r="B287" s="105" t="s">
        <v>2</v>
      </c>
      <c r="C287" s="126" t="s">
        <v>636</v>
      </c>
      <c r="D287" s="35" t="s">
        <v>637</v>
      </c>
      <c r="E287" s="262">
        <v>107366.9</v>
      </c>
      <c r="F287" s="262">
        <v>125261.39</v>
      </c>
      <c r="G287" s="263">
        <v>149120.70000000001</v>
      </c>
      <c r="K287" s="98"/>
    </row>
    <row r="288" spans="1:11" ht="30" customHeight="1">
      <c r="A288" s="123">
        <v>28</v>
      </c>
      <c r="B288" s="105" t="s">
        <v>209</v>
      </c>
      <c r="C288" s="126" t="s">
        <v>638</v>
      </c>
      <c r="D288" s="35" t="s">
        <v>639</v>
      </c>
      <c r="E288" s="262">
        <v>220102.15</v>
      </c>
      <c r="F288" s="262">
        <v>256785.84</v>
      </c>
      <c r="G288" s="263">
        <v>305697.43</v>
      </c>
      <c r="K288" s="98"/>
    </row>
    <row r="289" spans="1:11" ht="32.25" customHeight="1">
      <c r="A289" s="123">
        <v>28</v>
      </c>
      <c r="B289" s="105" t="s">
        <v>209</v>
      </c>
      <c r="C289" s="126" t="s">
        <v>640</v>
      </c>
      <c r="D289" s="35" t="s">
        <v>641</v>
      </c>
      <c r="E289" s="262">
        <v>165345.03</v>
      </c>
      <c r="F289" s="262">
        <v>192902.54</v>
      </c>
      <c r="G289" s="263">
        <v>229645.88</v>
      </c>
      <c r="K289" s="98"/>
    </row>
    <row r="290" spans="1:11" ht="31.5">
      <c r="A290" s="123">
        <v>28</v>
      </c>
      <c r="B290" s="105" t="s">
        <v>209</v>
      </c>
      <c r="C290" s="126" t="s">
        <v>642</v>
      </c>
      <c r="D290" s="35" t="s">
        <v>643</v>
      </c>
      <c r="E290" s="262">
        <v>206144.46</v>
      </c>
      <c r="F290" s="262">
        <v>240501.86</v>
      </c>
      <c r="G290" s="263">
        <v>286311.74</v>
      </c>
      <c r="K290" s="98"/>
    </row>
    <row r="291" spans="1:11" ht="31.5">
      <c r="A291" s="123">
        <v>28</v>
      </c>
      <c r="B291" s="105" t="s">
        <v>209</v>
      </c>
      <c r="C291" s="126" t="s">
        <v>644</v>
      </c>
      <c r="D291" s="35" t="s">
        <v>645</v>
      </c>
      <c r="E291" s="262">
        <v>305399.19</v>
      </c>
      <c r="F291" s="262">
        <v>305399.19</v>
      </c>
      <c r="G291" s="263">
        <v>305399.19</v>
      </c>
      <c r="K291" s="98"/>
    </row>
    <row r="292" spans="1:11" ht="27" customHeight="1">
      <c r="A292" s="123">
        <v>28</v>
      </c>
      <c r="B292" s="105" t="s">
        <v>209</v>
      </c>
      <c r="C292" s="126" t="s">
        <v>646</v>
      </c>
      <c r="D292" s="35" t="s">
        <v>647</v>
      </c>
      <c r="E292" s="262">
        <v>491501.83</v>
      </c>
      <c r="F292" s="262">
        <v>491501.83</v>
      </c>
      <c r="G292" s="263">
        <v>491501.83</v>
      </c>
      <c r="K292" s="98"/>
    </row>
    <row r="293" spans="1:11" ht="31.5">
      <c r="A293" s="123">
        <v>29</v>
      </c>
      <c r="B293" s="105" t="s">
        <v>7</v>
      </c>
      <c r="C293" s="126" t="s">
        <v>648</v>
      </c>
      <c r="D293" s="35" t="s">
        <v>649</v>
      </c>
      <c r="E293" s="262">
        <v>106293.23</v>
      </c>
      <c r="F293" s="262">
        <v>124008.77</v>
      </c>
      <c r="G293" s="263">
        <v>147629.49</v>
      </c>
      <c r="H293" s="109"/>
      <c r="K293" s="98"/>
    </row>
    <row r="294" spans="1:11" ht="15.75">
      <c r="A294" s="123">
        <v>29</v>
      </c>
      <c r="B294" s="105" t="s">
        <v>7</v>
      </c>
      <c r="C294" s="126" t="s">
        <v>650</v>
      </c>
      <c r="D294" s="35" t="s">
        <v>651</v>
      </c>
      <c r="E294" s="262">
        <v>181330.77</v>
      </c>
      <c r="F294" s="262">
        <v>181330.77</v>
      </c>
      <c r="G294" s="263">
        <v>181330.77</v>
      </c>
      <c r="H294" s="109"/>
      <c r="K294" s="98"/>
    </row>
    <row r="295" spans="1:11" ht="31.5">
      <c r="A295" s="123">
        <v>29</v>
      </c>
      <c r="B295" s="105" t="s">
        <v>7</v>
      </c>
      <c r="C295" s="126" t="s">
        <v>652</v>
      </c>
      <c r="D295" s="35" t="s">
        <v>653</v>
      </c>
      <c r="E295" s="262">
        <v>82314.63</v>
      </c>
      <c r="F295" s="262">
        <v>82314.63</v>
      </c>
      <c r="G295" s="263">
        <v>82314.63</v>
      </c>
      <c r="H295" s="109"/>
      <c r="K295" s="98"/>
    </row>
    <row r="296" spans="1:11" ht="31.5">
      <c r="A296" s="123">
        <v>29</v>
      </c>
      <c r="B296" s="105" t="s">
        <v>7</v>
      </c>
      <c r="C296" s="126" t="s">
        <v>654</v>
      </c>
      <c r="D296" s="35" t="s">
        <v>655</v>
      </c>
      <c r="E296" s="262">
        <v>66806.070000000007</v>
      </c>
      <c r="F296" s="262">
        <v>66806.070000000007</v>
      </c>
      <c r="G296" s="263">
        <v>66806.070000000007</v>
      </c>
      <c r="H296" s="109"/>
      <c r="K296" s="98"/>
    </row>
    <row r="297" spans="1:11" ht="31.5">
      <c r="A297" s="123">
        <v>29</v>
      </c>
      <c r="B297" s="105" t="s">
        <v>7</v>
      </c>
      <c r="C297" s="126" t="s">
        <v>656</v>
      </c>
      <c r="D297" s="35" t="s">
        <v>657</v>
      </c>
      <c r="E297" s="262">
        <v>88279.45</v>
      </c>
      <c r="F297" s="262">
        <v>88279.45</v>
      </c>
      <c r="G297" s="263">
        <v>88279.45</v>
      </c>
      <c r="H297" s="109"/>
      <c r="K297" s="98"/>
    </row>
    <row r="298" spans="1:11" ht="31.5">
      <c r="A298" s="123">
        <v>29</v>
      </c>
      <c r="B298" s="105" t="s">
        <v>7</v>
      </c>
      <c r="C298" s="126" t="s">
        <v>658</v>
      </c>
      <c r="D298" s="35" t="s">
        <v>659</v>
      </c>
      <c r="E298" s="262">
        <v>154608.34</v>
      </c>
      <c r="F298" s="262">
        <v>180376.4</v>
      </c>
      <c r="G298" s="263">
        <v>214733.81</v>
      </c>
      <c r="H298" s="109"/>
      <c r="K298" s="98"/>
    </row>
    <row r="299" spans="1:11" ht="31.5">
      <c r="A299" s="123">
        <v>29</v>
      </c>
      <c r="B299" s="105" t="s">
        <v>7</v>
      </c>
      <c r="C299" s="126" t="s">
        <v>660</v>
      </c>
      <c r="D299" s="35" t="s">
        <v>661</v>
      </c>
      <c r="E299" s="262">
        <v>759084.01</v>
      </c>
      <c r="F299" s="262">
        <v>885598.01</v>
      </c>
      <c r="G299" s="263">
        <v>1054283.3500000001</v>
      </c>
      <c r="H299" s="109"/>
      <c r="K299" s="98"/>
    </row>
    <row r="300" spans="1:11" ht="15.75">
      <c r="A300" s="123">
        <v>29</v>
      </c>
      <c r="B300" s="105" t="s">
        <v>7</v>
      </c>
      <c r="C300" s="126" t="s">
        <v>662</v>
      </c>
      <c r="D300" s="35" t="s">
        <v>663</v>
      </c>
      <c r="E300" s="262">
        <v>478856.39</v>
      </c>
      <c r="F300" s="262">
        <v>558665.79</v>
      </c>
      <c r="G300" s="263">
        <v>665078.31999999995</v>
      </c>
      <c r="H300" s="109"/>
      <c r="K300" s="98"/>
    </row>
    <row r="301" spans="1:11" ht="38.25" customHeight="1">
      <c r="A301" s="123">
        <v>29</v>
      </c>
      <c r="B301" s="105" t="s">
        <v>7</v>
      </c>
      <c r="C301" s="126" t="s">
        <v>664</v>
      </c>
      <c r="D301" s="35" t="s">
        <v>665</v>
      </c>
      <c r="E301" s="262">
        <v>84819.85</v>
      </c>
      <c r="F301" s="262">
        <v>98956.5</v>
      </c>
      <c r="G301" s="263">
        <v>117805.35</v>
      </c>
      <c r="H301" s="109"/>
      <c r="K301" s="98"/>
    </row>
    <row r="302" spans="1:11" ht="37.5" customHeight="1">
      <c r="A302" s="123">
        <v>29</v>
      </c>
      <c r="B302" s="105" t="s">
        <v>7</v>
      </c>
      <c r="C302" s="126" t="s">
        <v>666</v>
      </c>
      <c r="D302" s="35" t="s">
        <v>667</v>
      </c>
      <c r="E302" s="262">
        <v>99851.22</v>
      </c>
      <c r="F302" s="262">
        <v>116493.09</v>
      </c>
      <c r="G302" s="263">
        <v>138682.25</v>
      </c>
      <c r="H302" s="109"/>
      <c r="K302" s="98"/>
    </row>
    <row r="303" spans="1:11" ht="32.25" customHeight="1">
      <c r="A303" s="123">
        <v>29</v>
      </c>
      <c r="B303" s="105" t="s">
        <v>7</v>
      </c>
      <c r="C303" s="126" t="s">
        <v>668</v>
      </c>
      <c r="D303" s="35" t="s">
        <v>669</v>
      </c>
      <c r="E303" s="262">
        <v>147092.66</v>
      </c>
      <c r="F303" s="262">
        <v>171608.1</v>
      </c>
      <c r="G303" s="263">
        <v>204295.36</v>
      </c>
      <c r="H303" s="109"/>
      <c r="K303" s="98"/>
    </row>
    <row r="304" spans="1:11" ht="32.25" customHeight="1">
      <c r="A304" s="123">
        <v>29</v>
      </c>
      <c r="B304" s="105" t="s">
        <v>7</v>
      </c>
      <c r="C304" s="126" t="s">
        <v>670</v>
      </c>
      <c r="D304" s="35" t="s">
        <v>671</v>
      </c>
      <c r="E304" s="262">
        <v>288697.67</v>
      </c>
      <c r="F304" s="262">
        <v>288697.67</v>
      </c>
      <c r="G304" s="263">
        <v>288697.67</v>
      </c>
      <c r="H304" s="109"/>
      <c r="K304" s="98"/>
    </row>
    <row r="305" spans="1:11" ht="32.25" customHeight="1">
      <c r="A305" s="123">
        <v>29</v>
      </c>
      <c r="B305" s="105" t="s">
        <v>7</v>
      </c>
      <c r="C305" s="126" t="s">
        <v>672</v>
      </c>
      <c r="D305" s="35" t="s">
        <v>673</v>
      </c>
      <c r="E305" s="262">
        <v>375784.16</v>
      </c>
      <c r="F305" s="262">
        <v>375784.16</v>
      </c>
      <c r="G305" s="263">
        <v>375784.16</v>
      </c>
      <c r="H305" s="109"/>
      <c r="K305" s="98"/>
    </row>
    <row r="306" spans="1:11" ht="32.25" customHeight="1">
      <c r="A306" s="123">
        <v>30</v>
      </c>
      <c r="B306" s="105" t="s">
        <v>16</v>
      </c>
      <c r="C306" s="126" t="s">
        <v>674</v>
      </c>
      <c r="D306" s="35" t="s">
        <v>675</v>
      </c>
      <c r="E306" s="262">
        <v>92335.54</v>
      </c>
      <c r="F306" s="262">
        <v>107724.79</v>
      </c>
      <c r="G306" s="263">
        <v>128243.8</v>
      </c>
      <c r="H306" s="184"/>
      <c r="K306" s="98"/>
    </row>
    <row r="307" spans="1:11" ht="32.25" customHeight="1">
      <c r="A307" s="123">
        <v>30</v>
      </c>
      <c r="B307" s="105" t="s">
        <v>16</v>
      </c>
      <c r="C307" s="126" t="s">
        <v>676</v>
      </c>
      <c r="D307" s="35" t="s">
        <v>677</v>
      </c>
      <c r="E307" s="262">
        <v>52609.78</v>
      </c>
      <c r="F307" s="262">
        <v>61378.080000000002</v>
      </c>
      <c r="G307" s="263">
        <v>73069.14</v>
      </c>
      <c r="H307" s="184"/>
      <c r="K307" s="98"/>
    </row>
    <row r="308" spans="1:11" ht="63">
      <c r="A308" s="123">
        <v>30</v>
      </c>
      <c r="B308" s="105" t="s">
        <v>16</v>
      </c>
      <c r="C308" s="126" t="s">
        <v>678</v>
      </c>
      <c r="D308" s="35" t="s">
        <v>679</v>
      </c>
      <c r="E308" s="262">
        <v>68714.820000000007</v>
      </c>
      <c r="F308" s="262">
        <v>80167.289999999994</v>
      </c>
      <c r="G308" s="263">
        <v>95437.25</v>
      </c>
      <c r="H308" s="184"/>
      <c r="K308" s="98"/>
    </row>
    <row r="309" spans="1:11" ht="27" customHeight="1">
      <c r="A309" s="123">
        <v>30</v>
      </c>
      <c r="B309" s="105" t="s">
        <v>16</v>
      </c>
      <c r="C309" s="126" t="s">
        <v>680</v>
      </c>
      <c r="D309" s="35" t="s">
        <v>681</v>
      </c>
      <c r="E309" s="262">
        <v>87086.49</v>
      </c>
      <c r="F309" s="262">
        <v>87086.49</v>
      </c>
      <c r="G309" s="263">
        <v>87086.49</v>
      </c>
      <c r="H309" s="184"/>
      <c r="K309" s="98"/>
    </row>
    <row r="310" spans="1:11" ht="47.25">
      <c r="A310" s="123">
        <v>30</v>
      </c>
      <c r="B310" s="105" t="s">
        <v>16</v>
      </c>
      <c r="C310" s="126" t="s">
        <v>682</v>
      </c>
      <c r="D310" s="35" t="s">
        <v>683</v>
      </c>
      <c r="E310" s="262">
        <v>71935.83</v>
      </c>
      <c r="F310" s="262">
        <v>83925.13</v>
      </c>
      <c r="G310" s="263">
        <v>99910.87</v>
      </c>
      <c r="H310" s="184"/>
      <c r="K310" s="98"/>
    </row>
    <row r="311" spans="1:11" ht="31.5">
      <c r="A311" s="123">
        <v>30</v>
      </c>
      <c r="B311" s="105" t="s">
        <v>16</v>
      </c>
      <c r="C311" s="126" t="s">
        <v>684</v>
      </c>
      <c r="D311" s="35" t="s">
        <v>685</v>
      </c>
      <c r="E311" s="262">
        <v>128840.28</v>
      </c>
      <c r="F311" s="262">
        <v>150313.67000000001</v>
      </c>
      <c r="G311" s="263">
        <v>178944.84</v>
      </c>
      <c r="H311" s="184"/>
      <c r="K311" s="98"/>
    </row>
    <row r="312" spans="1:11" ht="31.5">
      <c r="A312" s="123">
        <v>30</v>
      </c>
      <c r="B312" s="105" t="s">
        <v>16</v>
      </c>
      <c r="C312" s="126" t="s">
        <v>686</v>
      </c>
      <c r="D312" s="35" t="s">
        <v>687</v>
      </c>
      <c r="E312" s="262">
        <v>152461</v>
      </c>
      <c r="F312" s="262">
        <v>177871.17</v>
      </c>
      <c r="G312" s="263">
        <v>211751.39</v>
      </c>
      <c r="H312" s="184"/>
      <c r="K312" s="98"/>
    </row>
    <row r="313" spans="1:11" ht="31.5">
      <c r="A313" s="123">
        <v>30</v>
      </c>
      <c r="B313" s="105" t="s">
        <v>16</v>
      </c>
      <c r="C313" s="126" t="s">
        <v>688</v>
      </c>
      <c r="D313" s="35" t="s">
        <v>689</v>
      </c>
      <c r="E313" s="262">
        <v>275575.05</v>
      </c>
      <c r="F313" s="262">
        <v>275575.05</v>
      </c>
      <c r="G313" s="263">
        <v>275575.05</v>
      </c>
      <c r="H313" s="184"/>
      <c r="K313" s="98"/>
    </row>
    <row r="314" spans="1:11" ht="31.5">
      <c r="A314" s="123">
        <v>30</v>
      </c>
      <c r="B314" s="105" t="s">
        <v>16</v>
      </c>
      <c r="C314" s="126" t="s">
        <v>690</v>
      </c>
      <c r="D314" s="35" t="s">
        <v>691</v>
      </c>
      <c r="E314" s="262">
        <v>372205.27</v>
      </c>
      <c r="F314" s="262">
        <v>372205.27</v>
      </c>
      <c r="G314" s="263">
        <v>372205.27</v>
      </c>
      <c r="H314" s="184"/>
      <c r="K314" s="98"/>
    </row>
    <row r="315" spans="1:11" ht="31.5">
      <c r="A315" s="123">
        <v>30</v>
      </c>
      <c r="B315" s="105" t="s">
        <v>16</v>
      </c>
      <c r="C315" s="126" t="s">
        <v>692</v>
      </c>
      <c r="D315" s="35" t="s">
        <v>693</v>
      </c>
      <c r="E315" s="262">
        <v>115956.26</v>
      </c>
      <c r="F315" s="262">
        <v>135282.29999999999</v>
      </c>
      <c r="G315" s="263">
        <v>161050.35999999999</v>
      </c>
      <c r="H315" s="184"/>
      <c r="K315" s="98"/>
    </row>
    <row r="316" spans="1:11" ht="31.5">
      <c r="A316" s="123">
        <v>30</v>
      </c>
      <c r="B316" s="105" t="s">
        <v>16</v>
      </c>
      <c r="C316" s="126" t="s">
        <v>694</v>
      </c>
      <c r="D316" s="35" t="s">
        <v>695</v>
      </c>
      <c r="E316" s="262">
        <v>120250.93</v>
      </c>
      <c r="F316" s="262">
        <v>140292.75</v>
      </c>
      <c r="G316" s="263">
        <v>167015.18</v>
      </c>
      <c r="H316" s="184"/>
      <c r="K316" s="98"/>
    </row>
    <row r="317" spans="1:11" ht="31.5">
      <c r="A317" s="123">
        <v>30</v>
      </c>
      <c r="B317" s="105" t="s">
        <v>16</v>
      </c>
      <c r="C317" s="126" t="s">
        <v>696</v>
      </c>
      <c r="D317" s="35" t="s">
        <v>697</v>
      </c>
      <c r="E317" s="262">
        <v>173934.38</v>
      </c>
      <c r="F317" s="262">
        <v>202923.45</v>
      </c>
      <c r="G317" s="263">
        <v>241575.53</v>
      </c>
      <c r="H317" s="184"/>
      <c r="K317" s="98"/>
    </row>
    <row r="318" spans="1:11" ht="31.5">
      <c r="A318" s="123">
        <v>30</v>
      </c>
      <c r="B318" s="105" t="s">
        <v>16</v>
      </c>
      <c r="C318" s="126" t="s">
        <v>698</v>
      </c>
      <c r="D318" s="35" t="s">
        <v>699</v>
      </c>
      <c r="E318" s="262">
        <v>209365.46</v>
      </c>
      <c r="F318" s="262">
        <v>244259.71</v>
      </c>
      <c r="G318" s="263">
        <v>290785.36</v>
      </c>
      <c r="H318" s="184"/>
      <c r="K318" s="98"/>
    </row>
    <row r="319" spans="1:11" ht="31.5">
      <c r="A319" s="123">
        <v>30</v>
      </c>
      <c r="B319" s="105" t="s">
        <v>16</v>
      </c>
      <c r="C319" s="126" t="s">
        <v>700</v>
      </c>
      <c r="D319" s="35" t="s">
        <v>701</v>
      </c>
      <c r="E319" s="262">
        <v>229765.17</v>
      </c>
      <c r="F319" s="262">
        <v>268059.37</v>
      </c>
      <c r="G319" s="263">
        <v>319118.3</v>
      </c>
      <c r="H319" s="184"/>
      <c r="K319" s="98"/>
    </row>
    <row r="320" spans="1:11" ht="31.5">
      <c r="A320" s="123">
        <v>30</v>
      </c>
      <c r="B320" s="105" t="s">
        <v>16</v>
      </c>
      <c r="C320" s="126" t="s">
        <v>702</v>
      </c>
      <c r="D320" s="35" t="s">
        <v>703</v>
      </c>
      <c r="E320" s="262">
        <v>492694.79</v>
      </c>
      <c r="F320" s="262">
        <v>492694.79</v>
      </c>
      <c r="G320" s="263">
        <v>492694.79</v>
      </c>
      <c r="H320" s="184"/>
      <c r="K320" s="98"/>
    </row>
    <row r="321" spans="1:11" ht="31.5">
      <c r="A321" s="123">
        <v>30</v>
      </c>
      <c r="B321" s="105" t="s">
        <v>16</v>
      </c>
      <c r="C321" s="126" t="s">
        <v>2199</v>
      </c>
      <c r="D321" s="35" t="s">
        <v>2200</v>
      </c>
      <c r="E321" s="262">
        <v>232218.64</v>
      </c>
      <c r="F321" s="262">
        <v>249148.79</v>
      </c>
      <c r="G321" s="263">
        <v>271722.32</v>
      </c>
      <c r="H321" s="184"/>
      <c r="K321" s="98"/>
    </row>
    <row r="322" spans="1:11" ht="31.5">
      <c r="A322" s="123">
        <v>31</v>
      </c>
      <c r="B322" s="105" t="s">
        <v>6</v>
      </c>
      <c r="C322" s="126" t="s">
        <v>704</v>
      </c>
      <c r="D322" s="35" t="s">
        <v>705</v>
      </c>
      <c r="E322" s="262">
        <v>65493.81</v>
      </c>
      <c r="F322" s="262">
        <v>76409.45</v>
      </c>
      <c r="G322" s="263">
        <v>90963.63</v>
      </c>
      <c r="K322" s="98"/>
    </row>
    <row r="323" spans="1:11" ht="31.5">
      <c r="A323" s="123">
        <v>31</v>
      </c>
      <c r="B323" s="105" t="s">
        <v>6</v>
      </c>
      <c r="C323" s="126" t="s">
        <v>706</v>
      </c>
      <c r="D323" s="35" t="s">
        <v>707</v>
      </c>
      <c r="E323" s="262">
        <v>65613.11</v>
      </c>
      <c r="F323" s="262">
        <v>65613.11</v>
      </c>
      <c r="G323" s="263">
        <v>65613.11</v>
      </c>
      <c r="K323" s="98"/>
    </row>
    <row r="324" spans="1:11" ht="32.25" customHeight="1">
      <c r="A324" s="123">
        <v>31</v>
      </c>
      <c r="B324" s="105" t="s">
        <v>6</v>
      </c>
      <c r="C324" s="126" t="s">
        <v>708</v>
      </c>
      <c r="D324" s="35" t="s">
        <v>709</v>
      </c>
      <c r="E324" s="262">
        <v>76230.5</v>
      </c>
      <c r="F324" s="262">
        <v>88935.59</v>
      </c>
      <c r="G324" s="263">
        <v>105875.7</v>
      </c>
      <c r="K324" s="98"/>
    </row>
    <row r="325" spans="1:11" ht="31.5">
      <c r="A325" s="123">
        <v>31</v>
      </c>
      <c r="B325" s="105" t="s">
        <v>6</v>
      </c>
      <c r="C325" s="126" t="s">
        <v>710</v>
      </c>
      <c r="D325" s="35" t="s">
        <v>711</v>
      </c>
      <c r="E325" s="262">
        <v>148166.32999999999</v>
      </c>
      <c r="F325" s="262">
        <v>172860.71</v>
      </c>
      <c r="G325" s="263">
        <v>205786.57</v>
      </c>
      <c r="K325" s="98"/>
    </row>
    <row r="326" spans="1:11" ht="31.5">
      <c r="A326" s="123">
        <v>31</v>
      </c>
      <c r="B326" s="105" t="s">
        <v>6</v>
      </c>
      <c r="C326" s="126" t="s">
        <v>712</v>
      </c>
      <c r="D326" s="35" t="s">
        <v>713</v>
      </c>
      <c r="E326" s="262">
        <v>258754.24</v>
      </c>
      <c r="F326" s="262">
        <v>301879.94</v>
      </c>
      <c r="G326" s="263">
        <v>359380.89</v>
      </c>
      <c r="K326" s="98"/>
    </row>
    <row r="327" spans="1:11" ht="31.5">
      <c r="A327" s="123">
        <v>31</v>
      </c>
      <c r="B327" s="105" t="s">
        <v>6</v>
      </c>
      <c r="C327" s="126" t="s">
        <v>714</v>
      </c>
      <c r="D327" s="35" t="s">
        <v>715</v>
      </c>
      <c r="E327" s="262">
        <v>153534.67000000001</v>
      </c>
      <c r="F327" s="262">
        <v>179123.78</v>
      </c>
      <c r="G327" s="263">
        <v>213242.6</v>
      </c>
      <c r="K327" s="98"/>
    </row>
    <row r="328" spans="1:11" ht="31.5">
      <c r="A328" s="123">
        <v>31</v>
      </c>
      <c r="B328" s="105" t="s">
        <v>6</v>
      </c>
      <c r="C328" s="126" t="s">
        <v>716</v>
      </c>
      <c r="D328" s="35" t="s">
        <v>717</v>
      </c>
      <c r="E328" s="262">
        <v>196481.43</v>
      </c>
      <c r="F328" s="262">
        <v>229228.34</v>
      </c>
      <c r="G328" s="263">
        <v>272890.88</v>
      </c>
      <c r="K328" s="98"/>
    </row>
    <row r="329" spans="1:11" ht="31.5">
      <c r="A329" s="123">
        <v>31</v>
      </c>
      <c r="B329" s="105" t="s">
        <v>6</v>
      </c>
      <c r="C329" s="126" t="s">
        <v>718</v>
      </c>
      <c r="D329" s="35" t="s">
        <v>719</v>
      </c>
      <c r="E329" s="262">
        <v>231912.51</v>
      </c>
      <c r="F329" s="262">
        <v>270564.59999999998</v>
      </c>
      <c r="G329" s="263">
        <v>322100.71000000002</v>
      </c>
      <c r="K329" s="98"/>
    </row>
    <row r="330" spans="1:11" ht="31.5">
      <c r="A330" s="123">
        <v>31</v>
      </c>
      <c r="B330" s="105" t="s">
        <v>6</v>
      </c>
      <c r="C330" s="126" t="s">
        <v>720</v>
      </c>
      <c r="D330" s="35" t="s">
        <v>721</v>
      </c>
      <c r="E330" s="262">
        <v>215926.77</v>
      </c>
      <c r="F330" s="262">
        <v>215926.77</v>
      </c>
      <c r="G330" s="263">
        <v>215926.77</v>
      </c>
      <c r="K330" s="98"/>
    </row>
    <row r="331" spans="1:11" ht="31.5">
      <c r="A331" s="123">
        <v>31</v>
      </c>
      <c r="B331" s="105" t="s">
        <v>6</v>
      </c>
      <c r="C331" s="126" t="s">
        <v>722</v>
      </c>
      <c r="D331" s="35" t="s">
        <v>723</v>
      </c>
      <c r="E331" s="262">
        <v>318521.81</v>
      </c>
      <c r="F331" s="262">
        <v>318521.81</v>
      </c>
      <c r="G331" s="263">
        <v>318521.81</v>
      </c>
      <c r="K331" s="98"/>
    </row>
    <row r="332" spans="1:11" ht="47.25">
      <c r="A332" s="123">
        <v>31</v>
      </c>
      <c r="B332" s="105" t="s">
        <v>6</v>
      </c>
      <c r="C332" s="126" t="s">
        <v>724</v>
      </c>
      <c r="D332" s="35" t="s">
        <v>725</v>
      </c>
      <c r="E332" s="262">
        <v>78377.84</v>
      </c>
      <c r="F332" s="262">
        <v>91440.81</v>
      </c>
      <c r="G332" s="263">
        <v>108858.11</v>
      </c>
      <c r="K332" s="98"/>
    </row>
    <row r="333" spans="1:11" ht="31.5">
      <c r="A333" s="123">
        <v>31</v>
      </c>
      <c r="B333" s="105" t="s">
        <v>6</v>
      </c>
      <c r="C333" s="126" t="s">
        <v>726</v>
      </c>
      <c r="D333" s="35" t="s">
        <v>727</v>
      </c>
      <c r="E333" s="262">
        <v>90665.39</v>
      </c>
      <c r="F333" s="262">
        <v>90665.39</v>
      </c>
      <c r="G333" s="263">
        <v>90665.39</v>
      </c>
      <c r="K333" s="98"/>
    </row>
    <row r="334" spans="1:11" ht="15.75">
      <c r="A334" s="123">
        <v>31</v>
      </c>
      <c r="B334" s="105" t="s">
        <v>6</v>
      </c>
      <c r="C334" s="126" t="s">
        <v>728</v>
      </c>
      <c r="D334" s="35" t="s">
        <v>729</v>
      </c>
      <c r="E334" s="262">
        <v>259827.91</v>
      </c>
      <c r="F334" s="262">
        <v>303132.56</v>
      </c>
      <c r="G334" s="263">
        <v>360872.09</v>
      </c>
      <c r="K334" s="98"/>
    </row>
    <row r="335" spans="1:11" ht="15.75">
      <c r="A335" s="123">
        <v>31</v>
      </c>
      <c r="B335" s="105" t="s">
        <v>6</v>
      </c>
      <c r="C335" s="126" t="s">
        <v>730</v>
      </c>
      <c r="D335" s="35" t="s">
        <v>731</v>
      </c>
      <c r="E335" s="262">
        <v>376857.83</v>
      </c>
      <c r="F335" s="262">
        <v>439667.47</v>
      </c>
      <c r="G335" s="263">
        <v>523413.66</v>
      </c>
      <c r="K335" s="98"/>
    </row>
    <row r="336" spans="1:11" ht="15.75">
      <c r="A336" s="123">
        <v>31</v>
      </c>
      <c r="B336" s="105" t="s">
        <v>6</v>
      </c>
      <c r="C336" s="126" t="s">
        <v>732</v>
      </c>
      <c r="D336" s="35" t="s">
        <v>733</v>
      </c>
      <c r="E336" s="262">
        <v>431614.95</v>
      </c>
      <c r="F336" s="262">
        <v>503550.78</v>
      </c>
      <c r="G336" s="263">
        <v>599465.21</v>
      </c>
      <c r="K336" s="98"/>
    </row>
    <row r="337" spans="1:11" ht="31.5">
      <c r="A337" s="123">
        <v>31</v>
      </c>
      <c r="B337" s="105" t="s">
        <v>6</v>
      </c>
      <c r="C337" s="126" t="s">
        <v>734</v>
      </c>
      <c r="D337" s="35" t="s">
        <v>735</v>
      </c>
      <c r="E337" s="262">
        <v>90188.2</v>
      </c>
      <c r="F337" s="262">
        <v>105219.57</v>
      </c>
      <c r="G337" s="263">
        <v>125261.39</v>
      </c>
      <c r="K337" s="98"/>
    </row>
    <row r="338" spans="1:11" ht="47.25">
      <c r="A338" s="123">
        <v>31</v>
      </c>
      <c r="B338" s="105" t="s">
        <v>6</v>
      </c>
      <c r="C338" s="126" t="s">
        <v>736</v>
      </c>
      <c r="D338" s="35" t="s">
        <v>737</v>
      </c>
      <c r="E338" s="262">
        <v>53683.45</v>
      </c>
      <c r="F338" s="262">
        <v>62630.69</v>
      </c>
      <c r="G338" s="263">
        <v>74560.350000000006</v>
      </c>
      <c r="K338" s="98"/>
    </row>
    <row r="339" spans="1:11" ht="27.75" customHeight="1">
      <c r="A339" s="123">
        <v>31</v>
      </c>
      <c r="B339" s="105" t="s">
        <v>6</v>
      </c>
      <c r="C339" s="126" t="s">
        <v>738</v>
      </c>
      <c r="D339" s="35" t="s">
        <v>739</v>
      </c>
      <c r="E339" s="262">
        <v>44139.73</v>
      </c>
      <c r="F339" s="262">
        <v>44139.73</v>
      </c>
      <c r="G339" s="263">
        <v>44139.73</v>
      </c>
      <c r="K339" s="98"/>
    </row>
    <row r="340" spans="1:11" ht="31.5">
      <c r="A340" s="123">
        <v>31</v>
      </c>
      <c r="B340" s="105" t="s">
        <v>6</v>
      </c>
      <c r="C340" s="126" t="s">
        <v>740</v>
      </c>
      <c r="D340" s="35" t="s">
        <v>741</v>
      </c>
      <c r="E340" s="262">
        <v>127766.62</v>
      </c>
      <c r="F340" s="262">
        <v>149061.04999999999</v>
      </c>
      <c r="G340" s="263">
        <v>177453.63</v>
      </c>
      <c r="K340" s="98"/>
    </row>
    <row r="341" spans="1:11" ht="31.5">
      <c r="A341" s="123">
        <v>32</v>
      </c>
      <c r="B341" s="105" t="s">
        <v>742</v>
      </c>
      <c r="C341" s="126" t="s">
        <v>743</v>
      </c>
      <c r="D341" s="35" t="s">
        <v>744</v>
      </c>
      <c r="E341" s="262">
        <v>123471.94</v>
      </c>
      <c r="F341" s="262">
        <v>144050.6</v>
      </c>
      <c r="G341" s="263">
        <v>171488.8</v>
      </c>
      <c r="K341" s="98"/>
    </row>
    <row r="342" spans="1:11" ht="31.5">
      <c r="A342" s="123">
        <v>32</v>
      </c>
      <c r="B342" s="105" t="s">
        <v>742</v>
      </c>
      <c r="C342" s="126" t="s">
        <v>745</v>
      </c>
      <c r="D342" s="35" t="s">
        <v>746</v>
      </c>
      <c r="E342" s="262">
        <v>153534.67000000001</v>
      </c>
      <c r="F342" s="262">
        <v>179123.78</v>
      </c>
      <c r="G342" s="263">
        <v>213242.6</v>
      </c>
      <c r="K342" s="98"/>
    </row>
    <row r="343" spans="1:11" ht="31.5">
      <c r="A343" s="123">
        <v>32</v>
      </c>
      <c r="B343" s="105" t="s">
        <v>742</v>
      </c>
      <c r="C343" s="126" t="s">
        <v>747</v>
      </c>
      <c r="D343" s="35" t="s">
        <v>748</v>
      </c>
      <c r="E343" s="262">
        <v>322100.71000000002</v>
      </c>
      <c r="F343" s="262">
        <v>375784.16</v>
      </c>
      <c r="G343" s="263">
        <v>447362.1</v>
      </c>
      <c r="K343" s="98"/>
    </row>
    <row r="344" spans="1:11" ht="31.5">
      <c r="A344" s="123">
        <v>32</v>
      </c>
      <c r="B344" s="105" t="s">
        <v>742</v>
      </c>
      <c r="C344" s="126" t="s">
        <v>749</v>
      </c>
      <c r="D344" s="35" t="s">
        <v>750</v>
      </c>
      <c r="E344" s="262">
        <v>512975.21</v>
      </c>
      <c r="F344" s="262">
        <v>512975.21</v>
      </c>
      <c r="G344" s="263">
        <v>512975.21</v>
      </c>
      <c r="K344" s="98"/>
    </row>
    <row r="345" spans="1:11" ht="31.5">
      <c r="A345" s="123">
        <v>32</v>
      </c>
      <c r="B345" s="105" t="s">
        <v>742</v>
      </c>
      <c r="C345" s="126" t="s">
        <v>751</v>
      </c>
      <c r="D345" s="35" t="s">
        <v>752</v>
      </c>
      <c r="E345" s="262">
        <v>259827.91</v>
      </c>
      <c r="F345" s="262">
        <v>303132.56</v>
      </c>
      <c r="G345" s="263">
        <v>360872.09</v>
      </c>
      <c r="K345" s="98"/>
    </row>
    <row r="346" spans="1:11" ht="31.5">
      <c r="A346" s="123">
        <v>32</v>
      </c>
      <c r="B346" s="105" t="s">
        <v>742</v>
      </c>
      <c r="C346" s="126" t="s">
        <v>753</v>
      </c>
      <c r="D346" s="35" t="s">
        <v>754</v>
      </c>
      <c r="E346" s="262">
        <v>288816.96999999997</v>
      </c>
      <c r="F346" s="262">
        <v>336953.13</v>
      </c>
      <c r="G346" s="263">
        <v>401134.68</v>
      </c>
      <c r="K346" s="98"/>
    </row>
    <row r="347" spans="1:11" ht="15.75">
      <c r="A347" s="123">
        <v>32</v>
      </c>
      <c r="B347" s="105" t="s">
        <v>742</v>
      </c>
      <c r="C347" s="126" t="s">
        <v>755</v>
      </c>
      <c r="D347" s="35" t="s">
        <v>756</v>
      </c>
      <c r="E347" s="262">
        <v>442351.64</v>
      </c>
      <c r="F347" s="262">
        <v>516076.92</v>
      </c>
      <c r="G347" s="263">
        <v>614377.28</v>
      </c>
      <c r="K347" s="98"/>
    </row>
    <row r="348" spans="1:11" ht="31.5" customHeight="1">
      <c r="A348" s="123">
        <v>32</v>
      </c>
      <c r="B348" s="105" t="s">
        <v>742</v>
      </c>
      <c r="C348" s="126" t="s">
        <v>757</v>
      </c>
      <c r="D348" s="35" t="s">
        <v>758</v>
      </c>
      <c r="E348" s="262">
        <v>124545.61</v>
      </c>
      <c r="F348" s="262">
        <v>145303.21</v>
      </c>
      <c r="G348" s="263">
        <v>172980.01</v>
      </c>
      <c r="K348" s="98"/>
    </row>
    <row r="349" spans="1:11" ht="31.5">
      <c r="A349" s="123">
        <v>32</v>
      </c>
      <c r="B349" s="105" t="s">
        <v>742</v>
      </c>
      <c r="C349" s="126" t="s">
        <v>759</v>
      </c>
      <c r="D349" s="35" t="s">
        <v>760</v>
      </c>
      <c r="E349" s="262">
        <v>209365.46</v>
      </c>
      <c r="F349" s="262">
        <v>244259.71</v>
      </c>
      <c r="G349" s="263">
        <v>290785.36</v>
      </c>
      <c r="K349" s="98"/>
    </row>
    <row r="350" spans="1:11" ht="31.5" customHeight="1">
      <c r="A350" s="123">
        <v>32</v>
      </c>
      <c r="B350" s="105" t="s">
        <v>742</v>
      </c>
      <c r="C350" s="126" t="s">
        <v>761</v>
      </c>
      <c r="D350" s="35" t="s">
        <v>762</v>
      </c>
      <c r="E350" s="262">
        <v>293469.53999999998</v>
      </c>
      <c r="F350" s="262">
        <v>293469.53999999998</v>
      </c>
      <c r="G350" s="263">
        <v>293469.53999999998</v>
      </c>
      <c r="K350" s="98"/>
    </row>
    <row r="351" spans="1:11" ht="15.75">
      <c r="A351" s="123">
        <v>32</v>
      </c>
      <c r="B351" s="105" t="s">
        <v>742</v>
      </c>
      <c r="C351" s="126" t="s">
        <v>763</v>
      </c>
      <c r="D351" s="35" t="s">
        <v>2201</v>
      </c>
      <c r="E351" s="262">
        <v>87086.49</v>
      </c>
      <c r="F351" s="262">
        <v>87086.49</v>
      </c>
      <c r="G351" s="263">
        <v>87086.49</v>
      </c>
      <c r="K351" s="98"/>
    </row>
    <row r="352" spans="1:11" ht="15.75">
      <c r="A352" s="123">
        <v>32</v>
      </c>
      <c r="B352" s="105" t="s">
        <v>742</v>
      </c>
      <c r="C352" s="126" t="s">
        <v>764</v>
      </c>
      <c r="D352" s="35" t="s">
        <v>765</v>
      </c>
      <c r="E352" s="262">
        <v>102595.04</v>
      </c>
      <c r="F352" s="262">
        <v>102595.04</v>
      </c>
      <c r="G352" s="263">
        <v>102595.04</v>
      </c>
      <c r="K352" s="98"/>
    </row>
    <row r="353" spans="1:11" ht="15.75">
      <c r="A353" s="123">
        <v>32</v>
      </c>
      <c r="B353" s="105" t="s">
        <v>742</v>
      </c>
      <c r="C353" s="126" t="s">
        <v>766</v>
      </c>
      <c r="D353" s="35" t="s">
        <v>767</v>
      </c>
      <c r="E353" s="262">
        <v>147927.73000000001</v>
      </c>
      <c r="F353" s="262">
        <v>147927.73000000001</v>
      </c>
      <c r="G353" s="263">
        <v>147927.73000000001</v>
      </c>
      <c r="K353" s="98"/>
    </row>
    <row r="354" spans="1:11" ht="15.75">
      <c r="A354" s="123">
        <v>32</v>
      </c>
      <c r="B354" s="105" t="s">
        <v>742</v>
      </c>
      <c r="C354" s="126" t="s">
        <v>768</v>
      </c>
      <c r="D354" s="35" t="s">
        <v>769</v>
      </c>
      <c r="E354" s="262">
        <v>212347.88</v>
      </c>
      <c r="F354" s="262">
        <v>212347.88</v>
      </c>
      <c r="G354" s="263">
        <v>212347.88</v>
      </c>
      <c r="K354" s="98"/>
    </row>
    <row r="355" spans="1:11" ht="15.75">
      <c r="A355" s="123">
        <v>32</v>
      </c>
      <c r="B355" s="105" t="s">
        <v>742</v>
      </c>
      <c r="C355" s="126" t="s">
        <v>1851</v>
      </c>
      <c r="D355" s="35" t="s">
        <v>1852</v>
      </c>
      <c r="E355" s="262">
        <v>601254.66</v>
      </c>
      <c r="F355" s="262">
        <v>701463.77</v>
      </c>
      <c r="G355" s="263">
        <v>835075.92</v>
      </c>
      <c r="K355" s="98"/>
    </row>
    <row r="356" spans="1:11" ht="31.5">
      <c r="A356" s="123">
        <v>32</v>
      </c>
      <c r="B356" s="105" t="s">
        <v>742</v>
      </c>
      <c r="C356" s="126" t="s">
        <v>770</v>
      </c>
      <c r="D356" s="35" t="s">
        <v>771</v>
      </c>
      <c r="E356" s="262">
        <v>121324.6</v>
      </c>
      <c r="F356" s="262">
        <v>141545.37</v>
      </c>
      <c r="G356" s="263">
        <v>168506.39</v>
      </c>
      <c r="K356" s="98"/>
    </row>
    <row r="357" spans="1:11" ht="31.5">
      <c r="A357" s="123">
        <v>32</v>
      </c>
      <c r="B357" s="105" t="s">
        <v>742</v>
      </c>
      <c r="C357" s="126" t="s">
        <v>772</v>
      </c>
      <c r="D357" s="35" t="s">
        <v>773</v>
      </c>
      <c r="E357" s="262">
        <v>127766.62</v>
      </c>
      <c r="F357" s="262">
        <v>149061.04999999999</v>
      </c>
      <c r="G357" s="263">
        <v>177453.63</v>
      </c>
      <c r="K357" s="98"/>
    </row>
    <row r="358" spans="1:11" ht="31.5">
      <c r="A358" s="123">
        <v>32</v>
      </c>
      <c r="B358" s="105" t="s">
        <v>742</v>
      </c>
      <c r="C358" s="126" t="s">
        <v>774</v>
      </c>
      <c r="D358" s="35" t="s">
        <v>775</v>
      </c>
      <c r="E358" s="262">
        <v>228691.5</v>
      </c>
      <c r="F358" s="262">
        <v>266806.76</v>
      </c>
      <c r="G358" s="263">
        <v>317627.09000000003</v>
      </c>
      <c r="K358" s="98"/>
    </row>
    <row r="359" spans="1:11" ht="31.5">
      <c r="A359" s="123">
        <v>32</v>
      </c>
      <c r="B359" s="105" t="s">
        <v>742</v>
      </c>
      <c r="C359" s="126" t="s">
        <v>2202</v>
      </c>
      <c r="D359" s="35" t="s">
        <v>2203</v>
      </c>
      <c r="E359" s="262">
        <v>141469.82999999999</v>
      </c>
      <c r="F359" s="262">
        <v>156102.87</v>
      </c>
      <c r="G359" s="263">
        <v>175613.58</v>
      </c>
      <c r="K359" s="98"/>
    </row>
    <row r="360" spans="1:11" ht="31.5">
      <c r="A360" s="123">
        <v>32</v>
      </c>
      <c r="B360" s="105" t="s">
        <v>742</v>
      </c>
      <c r="C360" s="126" t="s">
        <v>2204</v>
      </c>
      <c r="D360" s="35" t="s">
        <v>2205</v>
      </c>
      <c r="E360" s="262">
        <v>168923.12</v>
      </c>
      <c r="F360" s="262">
        <v>187494.05</v>
      </c>
      <c r="G360" s="263">
        <v>212255.29</v>
      </c>
      <c r="K360" s="98"/>
    </row>
    <row r="361" spans="1:11" ht="15.75">
      <c r="A361" s="123">
        <v>33</v>
      </c>
      <c r="B361" s="105" t="s">
        <v>208</v>
      </c>
      <c r="C361" s="126" t="s">
        <v>776</v>
      </c>
      <c r="D361" s="35" t="s">
        <v>777</v>
      </c>
      <c r="E361" s="262">
        <v>125619.28</v>
      </c>
      <c r="F361" s="262">
        <v>146555.82</v>
      </c>
      <c r="G361" s="263">
        <v>174471.22</v>
      </c>
      <c r="K361" s="98"/>
    </row>
    <row r="362" spans="1:11" ht="15.75">
      <c r="A362" s="123">
        <v>33</v>
      </c>
      <c r="B362" s="105" t="s">
        <v>208</v>
      </c>
      <c r="C362" s="126" t="s">
        <v>778</v>
      </c>
      <c r="D362" s="35" t="s">
        <v>779</v>
      </c>
      <c r="E362" s="262">
        <v>312437.69</v>
      </c>
      <c r="F362" s="262">
        <v>364510.64</v>
      </c>
      <c r="G362" s="263">
        <v>433941.24</v>
      </c>
      <c r="K362" s="98"/>
    </row>
    <row r="363" spans="1:11" ht="15.75">
      <c r="A363" s="123">
        <v>33</v>
      </c>
      <c r="B363" s="105" t="s">
        <v>208</v>
      </c>
      <c r="C363" s="126" t="s">
        <v>780</v>
      </c>
      <c r="D363" s="35" t="s">
        <v>781</v>
      </c>
      <c r="E363" s="262">
        <v>129913.95</v>
      </c>
      <c r="F363" s="262">
        <v>151566.28</v>
      </c>
      <c r="G363" s="263">
        <v>180436.05</v>
      </c>
      <c r="K363" s="98"/>
    </row>
    <row r="364" spans="1:11" ht="15.75">
      <c r="A364" s="123">
        <v>33</v>
      </c>
      <c r="B364" s="105" t="s">
        <v>208</v>
      </c>
      <c r="C364" s="126" t="s">
        <v>782</v>
      </c>
      <c r="D364" s="35" t="s">
        <v>783</v>
      </c>
      <c r="E364" s="262">
        <v>217954.81</v>
      </c>
      <c r="F364" s="262">
        <v>254280.62</v>
      </c>
      <c r="G364" s="263">
        <v>302715.02</v>
      </c>
      <c r="K364" s="98"/>
    </row>
    <row r="365" spans="1:11" ht="15.75">
      <c r="A365" s="123">
        <v>33</v>
      </c>
      <c r="B365" s="105" t="s">
        <v>208</v>
      </c>
      <c r="C365" s="126" t="s">
        <v>784</v>
      </c>
      <c r="D365" s="35" t="s">
        <v>785</v>
      </c>
      <c r="E365" s="262">
        <v>380078.84</v>
      </c>
      <c r="F365" s="262">
        <v>443425.31</v>
      </c>
      <c r="G365" s="263">
        <v>527887.28</v>
      </c>
      <c r="K365" s="98"/>
    </row>
    <row r="366" spans="1:11" ht="27.75" customHeight="1">
      <c r="A366" s="123">
        <v>33</v>
      </c>
      <c r="B366" s="105" t="s">
        <v>208</v>
      </c>
      <c r="C366" s="126" t="s">
        <v>786</v>
      </c>
      <c r="D366" s="35" t="s">
        <v>787</v>
      </c>
      <c r="E366" s="262">
        <v>558307.9</v>
      </c>
      <c r="F366" s="262">
        <v>651359.22</v>
      </c>
      <c r="G366" s="263">
        <v>775427.64</v>
      </c>
      <c r="K366" s="98"/>
    </row>
    <row r="367" spans="1:11" ht="27.75" customHeight="1">
      <c r="A367" s="123">
        <v>33</v>
      </c>
      <c r="B367" s="105" t="s">
        <v>208</v>
      </c>
      <c r="C367" s="126" t="s">
        <v>788</v>
      </c>
      <c r="D367" s="35" t="s">
        <v>789</v>
      </c>
      <c r="E367" s="262">
        <v>1192846.3</v>
      </c>
      <c r="F367" s="262">
        <v>1391654.02</v>
      </c>
      <c r="G367" s="263">
        <v>1656730.97</v>
      </c>
      <c r="K367" s="98"/>
    </row>
    <row r="368" spans="1:11" ht="31.5">
      <c r="A368" s="123">
        <v>33</v>
      </c>
      <c r="B368" s="105" t="s">
        <v>208</v>
      </c>
      <c r="C368" s="126" t="s">
        <v>790</v>
      </c>
      <c r="D368" s="35" t="s">
        <v>791</v>
      </c>
      <c r="E368" s="262">
        <v>1510652.33</v>
      </c>
      <c r="F368" s="262">
        <v>1762427.72</v>
      </c>
      <c r="G368" s="263">
        <v>2098128.2400000002</v>
      </c>
      <c r="K368" s="98"/>
    </row>
    <row r="369" spans="1:11" ht="34.5" customHeight="1">
      <c r="A369" s="123">
        <v>34</v>
      </c>
      <c r="B369" s="105" t="s">
        <v>17</v>
      </c>
      <c r="C369" s="126" t="s">
        <v>792</v>
      </c>
      <c r="D369" s="35" t="s">
        <v>793</v>
      </c>
      <c r="E369" s="262">
        <v>95556.54</v>
      </c>
      <c r="F369" s="262">
        <v>111482.63</v>
      </c>
      <c r="G369" s="263">
        <v>132717.42000000001</v>
      </c>
      <c r="K369" s="98"/>
    </row>
    <row r="370" spans="1:11" ht="23.25" customHeight="1">
      <c r="A370" s="123">
        <v>34</v>
      </c>
      <c r="B370" s="105" t="s">
        <v>17</v>
      </c>
      <c r="C370" s="126" t="s">
        <v>794</v>
      </c>
      <c r="D370" s="35" t="s">
        <v>795</v>
      </c>
      <c r="E370" s="264">
        <v>79451.509999999995</v>
      </c>
      <c r="F370" s="262">
        <v>92693.43</v>
      </c>
      <c r="G370" s="263">
        <v>110349.32</v>
      </c>
      <c r="K370" s="98"/>
    </row>
    <row r="371" spans="1:11" ht="23.25" customHeight="1">
      <c r="A371" s="123">
        <v>34</v>
      </c>
      <c r="B371" s="105" t="s">
        <v>17</v>
      </c>
      <c r="C371" s="126" t="s">
        <v>796</v>
      </c>
      <c r="D371" s="35" t="s">
        <v>797</v>
      </c>
      <c r="E371" s="264">
        <v>136355.97</v>
      </c>
      <c r="F371" s="262">
        <v>159081.96</v>
      </c>
      <c r="G371" s="263">
        <v>189383.29</v>
      </c>
      <c r="K371" s="98"/>
    </row>
    <row r="372" spans="1:11" ht="23.25" customHeight="1">
      <c r="A372" s="123">
        <v>34</v>
      </c>
      <c r="B372" s="105" t="s">
        <v>17</v>
      </c>
      <c r="C372" s="126" t="s">
        <v>798</v>
      </c>
      <c r="D372" s="35" t="s">
        <v>799</v>
      </c>
      <c r="E372" s="264">
        <v>175008.05</v>
      </c>
      <c r="F372" s="262">
        <v>204176.06</v>
      </c>
      <c r="G372" s="263">
        <v>243066.74</v>
      </c>
      <c r="K372" s="98"/>
    </row>
    <row r="373" spans="1:11" ht="23.25" customHeight="1">
      <c r="A373" s="123">
        <v>34</v>
      </c>
      <c r="B373" s="105" t="s">
        <v>17</v>
      </c>
      <c r="C373" s="126" t="s">
        <v>800</v>
      </c>
      <c r="D373" s="35" t="s">
        <v>801</v>
      </c>
      <c r="E373" s="264">
        <v>203997.12</v>
      </c>
      <c r="F373" s="262">
        <v>237996.64</v>
      </c>
      <c r="G373" s="263">
        <v>283329.33</v>
      </c>
      <c r="K373" s="98"/>
    </row>
    <row r="374" spans="1:11" ht="23.25" customHeight="1">
      <c r="A374" s="123">
        <v>35</v>
      </c>
      <c r="B374" s="105" t="s">
        <v>18</v>
      </c>
      <c r="C374" s="126" t="s">
        <v>802</v>
      </c>
      <c r="D374" s="35" t="s">
        <v>803</v>
      </c>
      <c r="E374" s="264">
        <v>109514.24000000001</v>
      </c>
      <c r="F374" s="262">
        <v>127766.62</v>
      </c>
      <c r="G374" s="263">
        <v>152103.10999999999</v>
      </c>
      <c r="K374" s="98"/>
    </row>
    <row r="375" spans="1:11" ht="23.25" customHeight="1">
      <c r="A375" s="123">
        <v>35</v>
      </c>
      <c r="B375" s="105" t="s">
        <v>18</v>
      </c>
      <c r="C375" s="126" t="s">
        <v>804</v>
      </c>
      <c r="D375" s="35" t="s">
        <v>805</v>
      </c>
      <c r="E375" s="264">
        <v>159976.69</v>
      </c>
      <c r="F375" s="262">
        <v>186639.47</v>
      </c>
      <c r="G375" s="263">
        <v>222189.84</v>
      </c>
      <c r="K375" s="98"/>
    </row>
    <row r="376" spans="1:11" ht="23.25" customHeight="1">
      <c r="A376" s="123">
        <v>35</v>
      </c>
      <c r="B376" s="105" t="s">
        <v>18</v>
      </c>
      <c r="C376" s="126" t="s">
        <v>806</v>
      </c>
      <c r="D376" s="35" t="s">
        <v>807</v>
      </c>
      <c r="E376" s="264">
        <v>229765.17</v>
      </c>
      <c r="F376" s="262">
        <v>268059.37</v>
      </c>
      <c r="G376" s="263">
        <v>319118.3</v>
      </c>
      <c r="K376" s="98"/>
    </row>
    <row r="377" spans="1:11" ht="31.5">
      <c r="A377" s="123">
        <v>35</v>
      </c>
      <c r="B377" s="105" t="s">
        <v>18</v>
      </c>
      <c r="C377" s="126" t="s">
        <v>808</v>
      </c>
      <c r="D377" s="35" t="s">
        <v>809</v>
      </c>
      <c r="E377" s="264">
        <v>134208.63</v>
      </c>
      <c r="F377" s="262">
        <v>156576.73000000001</v>
      </c>
      <c r="G377" s="263">
        <v>186400.87</v>
      </c>
      <c r="K377" s="98"/>
    </row>
    <row r="378" spans="1:11" ht="31.5">
      <c r="A378" s="123">
        <v>35</v>
      </c>
      <c r="B378" s="105" t="s">
        <v>18</v>
      </c>
      <c r="C378" s="126" t="s">
        <v>810</v>
      </c>
      <c r="D378" s="35" t="s">
        <v>811</v>
      </c>
      <c r="E378" s="264">
        <v>296332.65000000002</v>
      </c>
      <c r="F378" s="262">
        <v>345721.43</v>
      </c>
      <c r="G378" s="263">
        <v>411573.13</v>
      </c>
      <c r="K378" s="98"/>
    </row>
    <row r="379" spans="1:11" ht="47.25">
      <c r="A379" s="123">
        <v>35</v>
      </c>
      <c r="B379" s="105" t="s">
        <v>18</v>
      </c>
      <c r="C379" s="126" t="s">
        <v>812</v>
      </c>
      <c r="D379" s="35" t="s">
        <v>813</v>
      </c>
      <c r="E379" s="264">
        <v>81598.850000000006</v>
      </c>
      <c r="F379" s="262">
        <v>95198.65</v>
      </c>
      <c r="G379" s="263">
        <v>113331.73</v>
      </c>
      <c r="K379" s="98"/>
    </row>
    <row r="380" spans="1:11" ht="15.75">
      <c r="A380" s="123">
        <v>35</v>
      </c>
      <c r="B380" s="105" t="s">
        <v>18</v>
      </c>
      <c r="C380" s="126" t="s">
        <v>814</v>
      </c>
      <c r="D380" s="35" t="s">
        <v>815</v>
      </c>
      <c r="E380" s="264">
        <v>113808.92</v>
      </c>
      <c r="F380" s="262">
        <v>132777.07</v>
      </c>
      <c r="G380" s="263">
        <v>158067.94</v>
      </c>
      <c r="K380" s="98"/>
    </row>
    <row r="381" spans="1:11" ht="15.75">
      <c r="A381" s="123">
        <v>35</v>
      </c>
      <c r="B381" s="105" t="s">
        <v>18</v>
      </c>
      <c r="C381" s="126" t="s">
        <v>816</v>
      </c>
      <c r="D381" s="35" t="s">
        <v>817</v>
      </c>
      <c r="E381" s="264">
        <v>124545.61</v>
      </c>
      <c r="F381" s="262">
        <v>145303.21</v>
      </c>
      <c r="G381" s="263">
        <v>172980.01</v>
      </c>
      <c r="K381" s="98"/>
    </row>
    <row r="382" spans="1:11" ht="32.25" customHeight="1">
      <c r="A382" s="123">
        <v>35</v>
      </c>
      <c r="B382" s="105" t="s">
        <v>18</v>
      </c>
      <c r="C382" s="126" t="s">
        <v>818</v>
      </c>
      <c r="D382" s="35" t="s">
        <v>819</v>
      </c>
      <c r="E382" s="264">
        <v>356458.12</v>
      </c>
      <c r="F382" s="262">
        <v>415867.81</v>
      </c>
      <c r="G382" s="263">
        <v>495080.72</v>
      </c>
      <c r="K382" s="98"/>
    </row>
    <row r="383" spans="1:11" ht="27.75" customHeight="1">
      <c r="A383" s="123">
        <v>36</v>
      </c>
      <c r="B383" s="105" t="s">
        <v>820</v>
      </c>
      <c r="C383" s="126" t="s">
        <v>821</v>
      </c>
      <c r="D383" s="35" t="s">
        <v>822</v>
      </c>
      <c r="E383" s="264">
        <v>515361.14</v>
      </c>
      <c r="F383" s="262">
        <v>515361.14</v>
      </c>
      <c r="G383" s="263">
        <v>515361.14</v>
      </c>
      <c r="K383" s="98"/>
    </row>
    <row r="384" spans="1:11" ht="27.75" customHeight="1">
      <c r="A384" s="124">
        <v>36</v>
      </c>
      <c r="B384" s="113" t="s">
        <v>820</v>
      </c>
      <c r="C384" s="127" t="s">
        <v>823</v>
      </c>
      <c r="D384" s="114" t="s">
        <v>824</v>
      </c>
      <c r="E384" s="265">
        <v>375784.16</v>
      </c>
      <c r="F384" s="266">
        <v>438414.86</v>
      </c>
      <c r="G384" s="267">
        <v>521922.45</v>
      </c>
      <c r="K384" s="98"/>
    </row>
    <row r="385" spans="1:11" ht="42.75" customHeight="1">
      <c r="A385" s="124">
        <v>36</v>
      </c>
      <c r="B385" s="113" t="s">
        <v>820</v>
      </c>
      <c r="C385" s="127" t="s">
        <v>825</v>
      </c>
      <c r="D385" s="114" t="s">
        <v>826</v>
      </c>
      <c r="E385" s="265">
        <v>34357.410000000003</v>
      </c>
      <c r="F385" s="266">
        <v>40083.64</v>
      </c>
      <c r="G385" s="267">
        <v>47718.62</v>
      </c>
      <c r="K385" s="98"/>
    </row>
    <row r="386" spans="1:11" ht="47.25">
      <c r="A386" s="124">
        <v>36</v>
      </c>
      <c r="B386" s="113" t="s">
        <v>820</v>
      </c>
      <c r="C386" s="127" t="s">
        <v>827</v>
      </c>
      <c r="D386" s="114" t="s">
        <v>828</v>
      </c>
      <c r="E386" s="265">
        <v>49388.78</v>
      </c>
      <c r="F386" s="266">
        <v>57620.24</v>
      </c>
      <c r="G386" s="267">
        <v>68595.520000000004</v>
      </c>
      <c r="K386" s="98"/>
    </row>
    <row r="387" spans="1:11" ht="31.5">
      <c r="A387" s="124">
        <v>36</v>
      </c>
      <c r="B387" s="113" t="s">
        <v>820</v>
      </c>
      <c r="C387" s="127" t="s">
        <v>829</v>
      </c>
      <c r="D387" s="114" t="s">
        <v>830</v>
      </c>
      <c r="E387" s="265">
        <v>901881.99</v>
      </c>
      <c r="F387" s="266">
        <v>1052195.6599999999</v>
      </c>
      <c r="G387" s="267">
        <v>1252613.8799999999</v>
      </c>
      <c r="K387" s="98"/>
    </row>
    <row r="388" spans="1:11" ht="31.5">
      <c r="A388" s="124">
        <v>36</v>
      </c>
      <c r="B388" s="113" t="s">
        <v>820</v>
      </c>
      <c r="C388" s="127" t="s">
        <v>831</v>
      </c>
      <c r="D388" s="114" t="s">
        <v>832</v>
      </c>
      <c r="E388" s="265">
        <v>276768.02</v>
      </c>
      <c r="F388" s="266">
        <v>276768.02</v>
      </c>
      <c r="G388" s="267">
        <v>276768.02</v>
      </c>
      <c r="K388" s="98"/>
    </row>
    <row r="389" spans="1:11" ht="63">
      <c r="A389" s="124">
        <v>36</v>
      </c>
      <c r="B389" s="113" t="s">
        <v>820</v>
      </c>
      <c r="C389" s="127" t="s">
        <v>833</v>
      </c>
      <c r="D389" s="114" t="s">
        <v>834</v>
      </c>
      <c r="E389" s="265">
        <v>1948709.3</v>
      </c>
      <c r="F389" s="266">
        <v>2273494.19</v>
      </c>
      <c r="G389" s="267">
        <v>2706540.7</v>
      </c>
      <c r="K389" s="98"/>
    </row>
    <row r="390" spans="1:11" ht="25.5" customHeight="1">
      <c r="A390" s="124">
        <v>36</v>
      </c>
      <c r="B390" s="113" t="s">
        <v>820</v>
      </c>
      <c r="C390" s="127" t="s">
        <v>835</v>
      </c>
      <c r="D390" s="114" t="s">
        <v>836</v>
      </c>
      <c r="E390" s="265">
        <v>244557.95</v>
      </c>
      <c r="F390" s="266">
        <v>244557.95</v>
      </c>
      <c r="G390" s="267">
        <v>244557.95</v>
      </c>
      <c r="K390" s="98"/>
    </row>
    <row r="391" spans="1:11" ht="25.5" customHeight="1">
      <c r="A391" s="124">
        <v>36</v>
      </c>
      <c r="B391" s="113" t="s">
        <v>820</v>
      </c>
      <c r="C391" s="127" t="s">
        <v>837</v>
      </c>
      <c r="D391" s="114" t="s">
        <v>838</v>
      </c>
      <c r="E391" s="265">
        <v>931706.13</v>
      </c>
      <c r="F391" s="266">
        <v>931706.13</v>
      </c>
      <c r="G391" s="267">
        <v>931706.13</v>
      </c>
      <c r="K391" s="98"/>
    </row>
    <row r="392" spans="1:11" ht="25.5" customHeight="1">
      <c r="A392" s="124">
        <v>36</v>
      </c>
      <c r="B392" s="113" t="s">
        <v>820</v>
      </c>
      <c r="C392" s="127" t="s">
        <v>839</v>
      </c>
      <c r="D392" s="114" t="s">
        <v>840</v>
      </c>
      <c r="E392" s="265">
        <v>2312016.88</v>
      </c>
      <c r="F392" s="266">
        <v>2312016.88</v>
      </c>
      <c r="G392" s="267">
        <v>2312016.88</v>
      </c>
      <c r="K392" s="98"/>
    </row>
    <row r="393" spans="1:11" ht="31.5">
      <c r="A393" s="124">
        <v>36</v>
      </c>
      <c r="B393" s="113" t="s">
        <v>820</v>
      </c>
      <c r="C393" s="127" t="s">
        <v>841</v>
      </c>
      <c r="D393" s="114" t="s">
        <v>842</v>
      </c>
      <c r="E393" s="265">
        <v>53683.45</v>
      </c>
      <c r="F393" s="266">
        <v>62630.69</v>
      </c>
      <c r="G393" s="267">
        <v>74560.350000000006</v>
      </c>
      <c r="K393" s="98"/>
    </row>
    <row r="394" spans="1:11" ht="48.75" customHeight="1">
      <c r="A394" s="124">
        <v>36</v>
      </c>
      <c r="B394" s="113" t="s">
        <v>820</v>
      </c>
      <c r="C394" s="127" t="s">
        <v>1955</v>
      </c>
      <c r="D394" s="114" t="s">
        <v>1956</v>
      </c>
      <c r="E394" s="265">
        <v>58117.05</v>
      </c>
      <c r="F394" s="266">
        <v>58117.05</v>
      </c>
      <c r="G394" s="267">
        <v>58117.05</v>
      </c>
      <c r="K394" s="98"/>
    </row>
    <row r="395" spans="1:11" ht="48.75" customHeight="1">
      <c r="A395" s="124">
        <v>36</v>
      </c>
      <c r="B395" s="113" t="s">
        <v>820</v>
      </c>
      <c r="C395" s="127" t="s">
        <v>1957</v>
      </c>
      <c r="D395" s="114" t="s">
        <v>1958</v>
      </c>
      <c r="E395" s="265">
        <v>112406.03</v>
      </c>
      <c r="F395" s="266">
        <v>112406.03</v>
      </c>
      <c r="G395" s="267">
        <v>112406.03</v>
      </c>
      <c r="K395" s="98"/>
    </row>
    <row r="396" spans="1:11" ht="48.75" customHeight="1">
      <c r="A396" s="124">
        <v>36</v>
      </c>
      <c r="B396" s="113" t="s">
        <v>820</v>
      </c>
      <c r="C396" s="127" t="s">
        <v>1959</v>
      </c>
      <c r="D396" s="114" t="s">
        <v>1960</v>
      </c>
      <c r="E396" s="265">
        <v>344874.23999999999</v>
      </c>
      <c r="F396" s="266">
        <v>344874.23999999999</v>
      </c>
      <c r="G396" s="267">
        <v>344874.23999999999</v>
      </c>
      <c r="K396" s="98"/>
    </row>
    <row r="397" spans="1:11" ht="15.75">
      <c r="A397" s="124">
        <v>36</v>
      </c>
      <c r="B397" s="113" t="s">
        <v>820</v>
      </c>
      <c r="C397" s="127" t="s">
        <v>2100</v>
      </c>
      <c r="D397" s="114" t="s">
        <v>2101</v>
      </c>
      <c r="E397" s="265">
        <v>232483.42</v>
      </c>
      <c r="F397" s="266">
        <v>232483.42</v>
      </c>
      <c r="G397" s="267">
        <v>232483.42</v>
      </c>
      <c r="K397" s="98"/>
    </row>
    <row r="398" spans="1:11" ht="31.5">
      <c r="A398" s="124">
        <v>36</v>
      </c>
      <c r="B398" s="113" t="s">
        <v>820</v>
      </c>
      <c r="C398" s="127" t="s">
        <v>2102</v>
      </c>
      <c r="D398" s="114" t="s">
        <v>2047</v>
      </c>
      <c r="E398" s="265">
        <v>59349.55</v>
      </c>
      <c r="F398" s="266">
        <v>60940.73</v>
      </c>
      <c r="G398" s="267">
        <v>63062.3</v>
      </c>
      <c r="K398" s="98"/>
    </row>
    <row r="399" spans="1:11" ht="31.5">
      <c r="A399" s="124">
        <v>36</v>
      </c>
      <c r="B399" s="113" t="s">
        <v>820</v>
      </c>
      <c r="C399" s="127" t="s">
        <v>2103</v>
      </c>
      <c r="D399" s="114" t="s">
        <v>2049</v>
      </c>
      <c r="E399" s="265">
        <v>123522.3</v>
      </c>
      <c r="F399" s="266">
        <v>126177.69</v>
      </c>
      <c r="G399" s="267">
        <v>129718.22</v>
      </c>
      <c r="K399" s="98"/>
    </row>
    <row r="400" spans="1:11" ht="47.25">
      <c r="A400" s="124">
        <v>36</v>
      </c>
      <c r="B400" s="113" t="s">
        <v>820</v>
      </c>
      <c r="C400" s="127" t="s">
        <v>2104</v>
      </c>
      <c r="D400" s="114" t="s">
        <v>2206</v>
      </c>
      <c r="E400" s="265">
        <v>207843.11</v>
      </c>
      <c r="F400" s="266">
        <v>207843.11</v>
      </c>
      <c r="G400" s="267">
        <v>207843.11</v>
      </c>
      <c r="K400" s="98"/>
    </row>
    <row r="401" spans="1:11" ht="47.25">
      <c r="A401" s="124">
        <v>36</v>
      </c>
      <c r="B401" s="113" t="s">
        <v>820</v>
      </c>
      <c r="C401" s="127" t="s">
        <v>2105</v>
      </c>
      <c r="D401" s="114" t="s">
        <v>1961</v>
      </c>
      <c r="E401" s="265">
        <v>33769.39</v>
      </c>
      <c r="F401" s="266">
        <v>33769.39</v>
      </c>
      <c r="G401" s="267">
        <v>33769.39</v>
      </c>
      <c r="K401" s="98"/>
    </row>
    <row r="402" spans="1:11" ht="47.25">
      <c r="A402" s="124">
        <v>36</v>
      </c>
      <c r="B402" s="113" t="s">
        <v>820</v>
      </c>
      <c r="C402" s="127" t="s">
        <v>2106</v>
      </c>
      <c r="D402" s="114" t="s">
        <v>1962</v>
      </c>
      <c r="E402" s="265">
        <v>39929.83</v>
      </c>
      <c r="F402" s="266">
        <v>39929.83</v>
      </c>
      <c r="G402" s="267">
        <v>39929.83</v>
      </c>
      <c r="K402" s="98"/>
    </row>
    <row r="403" spans="1:11" ht="47.25">
      <c r="A403" s="124">
        <v>36</v>
      </c>
      <c r="B403" s="113" t="s">
        <v>820</v>
      </c>
      <c r="C403" s="127" t="s">
        <v>2107</v>
      </c>
      <c r="D403" s="114" t="s">
        <v>1963</v>
      </c>
      <c r="E403" s="265">
        <v>48018.13</v>
      </c>
      <c r="F403" s="266">
        <v>48018.13</v>
      </c>
      <c r="G403" s="267">
        <v>48018.13</v>
      </c>
      <c r="K403" s="98"/>
    </row>
    <row r="404" spans="1:11" ht="47.25">
      <c r="A404" s="124">
        <v>36</v>
      </c>
      <c r="B404" s="113" t="s">
        <v>820</v>
      </c>
      <c r="C404" s="127" t="s">
        <v>2108</v>
      </c>
      <c r="D404" s="114" t="s">
        <v>2055</v>
      </c>
      <c r="E404" s="265">
        <v>50782.58</v>
      </c>
      <c r="F404" s="266">
        <v>50782.58</v>
      </c>
      <c r="G404" s="267">
        <v>50782.58</v>
      </c>
      <c r="K404" s="98"/>
    </row>
    <row r="405" spans="1:11" ht="47.25">
      <c r="A405" s="124">
        <v>36</v>
      </c>
      <c r="B405" s="113" t="s">
        <v>820</v>
      </c>
      <c r="C405" s="127" t="s">
        <v>2109</v>
      </c>
      <c r="D405" s="114" t="s">
        <v>2057</v>
      </c>
      <c r="E405" s="265">
        <v>57325.919999999998</v>
      </c>
      <c r="F405" s="266">
        <v>57325.919999999998</v>
      </c>
      <c r="G405" s="267">
        <v>57325.919999999998</v>
      </c>
      <c r="K405" s="98"/>
    </row>
    <row r="406" spans="1:11" ht="47.25">
      <c r="A406" s="124">
        <v>36</v>
      </c>
      <c r="B406" s="113" t="s">
        <v>820</v>
      </c>
      <c r="C406" s="127" t="s">
        <v>2110</v>
      </c>
      <c r="D406" s="114" t="s">
        <v>2059</v>
      </c>
      <c r="E406" s="265">
        <v>65690.070000000007</v>
      </c>
      <c r="F406" s="266">
        <v>65690.070000000007</v>
      </c>
      <c r="G406" s="267">
        <v>65690.070000000007</v>
      </c>
      <c r="K406" s="98"/>
    </row>
    <row r="407" spans="1:11" ht="47.25">
      <c r="A407" s="124">
        <v>36</v>
      </c>
      <c r="B407" s="113" t="s">
        <v>820</v>
      </c>
      <c r="C407" s="127" t="s">
        <v>2111</v>
      </c>
      <c r="D407" s="114" t="s">
        <v>2061</v>
      </c>
      <c r="E407" s="265">
        <v>72759.03</v>
      </c>
      <c r="F407" s="266">
        <v>72759.03</v>
      </c>
      <c r="G407" s="267">
        <v>72759.03</v>
      </c>
      <c r="K407" s="98"/>
    </row>
    <row r="408" spans="1:11" ht="47.25">
      <c r="A408" s="124">
        <v>36</v>
      </c>
      <c r="B408" s="113" t="s">
        <v>820</v>
      </c>
      <c r="C408" s="127" t="s">
        <v>2112</v>
      </c>
      <c r="D408" s="114" t="s">
        <v>2063</v>
      </c>
      <c r="E408" s="265">
        <v>78622.41</v>
      </c>
      <c r="F408" s="266">
        <v>78622.41</v>
      </c>
      <c r="G408" s="267">
        <v>78622.41</v>
      </c>
      <c r="K408" s="98"/>
    </row>
    <row r="409" spans="1:11" ht="47.25">
      <c r="A409" s="124">
        <v>36</v>
      </c>
      <c r="B409" s="113" t="s">
        <v>820</v>
      </c>
      <c r="C409" s="127" t="s">
        <v>2113</v>
      </c>
      <c r="D409" s="114" t="s">
        <v>2065</v>
      </c>
      <c r="E409" s="265">
        <v>83802.2</v>
      </c>
      <c r="F409" s="266">
        <v>83802.2</v>
      </c>
      <c r="G409" s="267">
        <v>83802.2</v>
      </c>
      <c r="K409" s="98"/>
    </row>
    <row r="410" spans="1:11" ht="47.25">
      <c r="A410" s="124">
        <v>36</v>
      </c>
      <c r="B410" s="113" t="s">
        <v>820</v>
      </c>
      <c r="C410" s="127" t="s">
        <v>2114</v>
      </c>
      <c r="D410" s="114" t="s">
        <v>2067</v>
      </c>
      <c r="E410" s="265">
        <v>90782.52</v>
      </c>
      <c r="F410" s="266">
        <v>90782.52</v>
      </c>
      <c r="G410" s="267">
        <v>90782.52</v>
      </c>
      <c r="K410" s="98"/>
    </row>
    <row r="411" spans="1:11" ht="47.25">
      <c r="A411" s="124">
        <v>36</v>
      </c>
      <c r="B411" s="113" t="s">
        <v>820</v>
      </c>
      <c r="C411" s="127" t="s">
        <v>2115</v>
      </c>
      <c r="D411" s="114" t="s">
        <v>2069</v>
      </c>
      <c r="E411" s="265">
        <v>100474.05</v>
      </c>
      <c r="F411" s="266">
        <v>100474.05</v>
      </c>
      <c r="G411" s="267">
        <v>100474.05</v>
      </c>
      <c r="K411" s="98"/>
    </row>
    <row r="412" spans="1:11" ht="47.25">
      <c r="A412" s="124">
        <v>36</v>
      </c>
      <c r="B412" s="113" t="s">
        <v>820</v>
      </c>
      <c r="C412" s="127" t="s">
        <v>2116</v>
      </c>
      <c r="D412" s="114" t="s">
        <v>2071</v>
      </c>
      <c r="E412" s="265">
        <v>116479.55</v>
      </c>
      <c r="F412" s="266">
        <v>116479.55</v>
      </c>
      <c r="G412" s="267">
        <v>116479.55</v>
      </c>
      <c r="K412" s="98"/>
    </row>
    <row r="413" spans="1:11" ht="47.25">
      <c r="A413" s="124">
        <v>36</v>
      </c>
      <c r="B413" s="113" t="s">
        <v>820</v>
      </c>
      <c r="C413" s="127" t="s">
        <v>2117</v>
      </c>
      <c r="D413" s="114" t="s">
        <v>2073</v>
      </c>
      <c r="E413" s="265">
        <v>149945.70000000001</v>
      </c>
      <c r="F413" s="266">
        <v>149945.70000000001</v>
      </c>
      <c r="G413" s="267">
        <v>149945.70000000001</v>
      </c>
      <c r="K413" s="98"/>
    </row>
    <row r="414" spans="1:11" ht="47.25">
      <c r="A414" s="124">
        <v>36</v>
      </c>
      <c r="B414" s="113" t="s">
        <v>820</v>
      </c>
      <c r="C414" s="127" t="s">
        <v>2118</v>
      </c>
      <c r="D414" s="114" t="s">
        <v>2075</v>
      </c>
      <c r="E414" s="265">
        <v>172202.73</v>
      </c>
      <c r="F414" s="266">
        <v>172202.73</v>
      </c>
      <c r="G414" s="267">
        <v>172202.73</v>
      </c>
      <c r="K414" s="98"/>
    </row>
    <row r="415" spans="1:11" ht="47.25">
      <c r="A415" s="124">
        <v>36</v>
      </c>
      <c r="B415" s="113" t="s">
        <v>820</v>
      </c>
      <c r="C415" s="127" t="s">
        <v>2119</v>
      </c>
      <c r="D415" s="114" t="s">
        <v>2077</v>
      </c>
      <c r="E415" s="265">
        <v>178134.47</v>
      </c>
      <c r="F415" s="266">
        <v>178134.47</v>
      </c>
      <c r="G415" s="267">
        <v>178134.47</v>
      </c>
      <c r="K415" s="98"/>
    </row>
    <row r="416" spans="1:11" ht="47.25">
      <c r="A416" s="124">
        <v>36</v>
      </c>
      <c r="B416" s="113" t="s">
        <v>820</v>
      </c>
      <c r="C416" s="127" t="s">
        <v>2120</v>
      </c>
      <c r="D416" s="114" t="s">
        <v>2079</v>
      </c>
      <c r="E416" s="265">
        <v>224416.94</v>
      </c>
      <c r="F416" s="266">
        <v>224416.94</v>
      </c>
      <c r="G416" s="267">
        <v>224416.94</v>
      </c>
      <c r="K416" s="98"/>
    </row>
    <row r="417" spans="1:11" ht="47.25">
      <c r="A417" s="124">
        <v>36</v>
      </c>
      <c r="B417" s="113" t="s">
        <v>820</v>
      </c>
      <c r="C417" s="127" t="s">
        <v>2121</v>
      </c>
      <c r="D417" s="114" t="s">
        <v>2081</v>
      </c>
      <c r="E417" s="265">
        <v>332709.99</v>
      </c>
      <c r="F417" s="266">
        <v>332709.99</v>
      </c>
      <c r="G417" s="267">
        <v>332709.99</v>
      </c>
      <c r="K417" s="98"/>
    </row>
    <row r="418" spans="1:11" ht="47.25">
      <c r="A418" s="124">
        <v>36</v>
      </c>
      <c r="B418" s="113" t="s">
        <v>820</v>
      </c>
      <c r="C418" s="127" t="s">
        <v>2122</v>
      </c>
      <c r="D418" s="114" t="s">
        <v>2083</v>
      </c>
      <c r="E418" s="265">
        <v>631290.07999999996</v>
      </c>
      <c r="F418" s="266">
        <v>631290.07999999996</v>
      </c>
      <c r="G418" s="267">
        <v>631290.07999999996</v>
      </c>
      <c r="K418" s="98"/>
    </row>
    <row r="419" spans="1:11" ht="47.25">
      <c r="A419" s="124">
        <v>36</v>
      </c>
      <c r="B419" s="113" t="s">
        <v>820</v>
      </c>
      <c r="C419" s="127" t="s">
        <v>2123</v>
      </c>
      <c r="D419" s="114" t="s">
        <v>2085</v>
      </c>
      <c r="E419" s="265">
        <v>1262593.07</v>
      </c>
      <c r="F419" s="266">
        <v>1262593.07</v>
      </c>
      <c r="G419" s="267">
        <v>1262593.07</v>
      </c>
      <c r="K419" s="98"/>
    </row>
    <row r="420" spans="1:11" ht="47.25">
      <c r="A420" s="124">
        <v>36</v>
      </c>
      <c r="B420" s="113" t="s">
        <v>820</v>
      </c>
      <c r="C420" s="127" t="s">
        <v>2124</v>
      </c>
      <c r="D420" s="114" t="s">
        <v>2087</v>
      </c>
      <c r="E420" s="265">
        <v>2566764.5699999998</v>
      </c>
      <c r="F420" s="266">
        <v>2566764.5699999998</v>
      </c>
      <c r="G420" s="267">
        <v>2566764.5699999998</v>
      </c>
      <c r="K420" s="98"/>
    </row>
    <row r="421" spans="1:11" s="65" customFormat="1" ht="24" customHeight="1">
      <c r="A421" s="185">
        <v>36</v>
      </c>
      <c r="B421" s="186" t="s">
        <v>820</v>
      </c>
      <c r="C421" s="187" t="s">
        <v>2362</v>
      </c>
      <c r="D421" s="188" t="s">
        <v>2363</v>
      </c>
      <c r="E421" s="265">
        <v>15031.37</v>
      </c>
      <c r="F421" s="266">
        <v>17536.59</v>
      </c>
      <c r="G421" s="267">
        <v>20876.900000000001</v>
      </c>
      <c r="H421" s="82"/>
      <c r="I421" s="82"/>
      <c r="J421" s="82"/>
    </row>
    <row r="422" spans="1:11" ht="47.25">
      <c r="A422" s="124">
        <v>37</v>
      </c>
      <c r="B422" s="113" t="s">
        <v>88</v>
      </c>
      <c r="C422" s="127" t="s">
        <v>843</v>
      </c>
      <c r="D422" s="114" t="s">
        <v>844</v>
      </c>
      <c r="E422" s="265">
        <v>131417.09</v>
      </c>
      <c r="F422" s="266">
        <v>153319.94</v>
      </c>
      <c r="G422" s="267">
        <v>182523.74</v>
      </c>
      <c r="K422" s="98"/>
    </row>
    <row r="423" spans="1:11" ht="47.25">
      <c r="A423" s="124">
        <v>37</v>
      </c>
      <c r="B423" s="113" t="s">
        <v>88</v>
      </c>
      <c r="C423" s="127" t="s">
        <v>845</v>
      </c>
      <c r="D423" s="114" t="s">
        <v>846</v>
      </c>
      <c r="E423" s="265">
        <v>292037.98</v>
      </c>
      <c r="F423" s="266">
        <v>340710.97</v>
      </c>
      <c r="G423" s="267">
        <v>405608.3</v>
      </c>
      <c r="K423" s="98"/>
    </row>
    <row r="424" spans="1:11" ht="47.25">
      <c r="A424" s="124">
        <v>37</v>
      </c>
      <c r="B424" s="113" t="s">
        <v>88</v>
      </c>
      <c r="C424" s="127" t="s">
        <v>847</v>
      </c>
      <c r="D424" s="114" t="s">
        <v>848</v>
      </c>
      <c r="E424" s="265">
        <v>417442.52</v>
      </c>
      <c r="F424" s="266">
        <v>487016.28</v>
      </c>
      <c r="G424" s="267">
        <v>579781.28</v>
      </c>
      <c r="K424" s="98"/>
    </row>
    <row r="425" spans="1:11" ht="47.25">
      <c r="A425" s="124">
        <v>37</v>
      </c>
      <c r="B425" s="113" t="s">
        <v>88</v>
      </c>
      <c r="C425" s="127" t="s">
        <v>849</v>
      </c>
      <c r="D425" s="114" t="s">
        <v>850</v>
      </c>
      <c r="E425" s="265">
        <v>820760.33</v>
      </c>
      <c r="F425" s="266">
        <v>820760.33</v>
      </c>
      <c r="G425" s="267">
        <v>820760.33</v>
      </c>
      <c r="K425" s="98"/>
    </row>
    <row r="426" spans="1:11" ht="63">
      <c r="A426" s="124">
        <v>37</v>
      </c>
      <c r="B426" s="113" t="s">
        <v>88</v>
      </c>
      <c r="C426" s="127" t="s">
        <v>851</v>
      </c>
      <c r="D426" s="114" t="s">
        <v>852</v>
      </c>
      <c r="E426" s="265">
        <v>106507.97</v>
      </c>
      <c r="F426" s="266">
        <v>124259.3</v>
      </c>
      <c r="G426" s="267">
        <v>147927.73000000001</v>
      </c>
      <c r="K426" s="98"/>
    </row>
    <row r="427" spans="1:11" ht="63">
      <c r="A427" s="124">
        <v>37</v>
      </c>
      <c r="B427" s="113" t="s">
        <v>88</v>
      </c>
      <c r="C427" s="127" t="s">
        <v>853</v>
      </c>
      <c r="D427" s="114" t="s">
        <v>854</v>
      </c>
      <c r="E427" s="265">
        <v>225041.03</v>
      </c>
      <c r="F427" s="266">
        <v>262547.87</v>
      </c>
      <c r="G427" s="267">
        <v>312556.99</v>
      </c>
      <c r="K427" s="98"/>
    </row>
    <row r="428" spans="1:11" ht="63.75" customHeight="1">
      <c r="A428" s="124">
        <v>37</v>
      </c>
      <c r="B428" s="113" t="s">
        <v>88</v>
      </c>
      <c r="C428" s="127" t="s">
        <v>855</v>
      </c>
      <c r="D428" s="114" t="s">
        <v>856</v>
      </c>
      <c r="E428" s="265">
        <v>337561.55</v>
      </c>
      <c r="F428" s="266">
        <v>393821.8</v>
      </c>
      <c r="G428" s="267">
        <v>468835.48</v>
      </c>
      <c r="K428" s="98"/>
    </row>
    <row r="429" spans="1:11" ht="31.5">
      <c r="A429" s="124">
        <v>37</v>
      </c>
      <c r="B429" s="113" t="s">
        <v>88</v>
      </c>
      <c r="C429" s="127" t="s">
        <v>857</v>
      </c>
      <c r="D429" s="114" t="s">
        <v>858</v>
      </c>
      <c r="E429" s="265">
        <v>87611.39</v>
      </c>
      <c r="F429" s="266">
        <v>102213.29</v>
      </c>
      <c r="G429" s="267">
        <v>121682.49</v>
      </c>
      <c r="K429" s="98"/>
    </row>
    <row r="430" spans="1:11" ht="31.5">
      <c r="A430" s="124">
        <v>37</v>
      </c>
      <c r="B430" s="113" t="s">
        <v>88</v>
      </c>
      <c r="C430" s="127" t="s">
        <v>859</v>
      </c>
      <c r="D430" s="114" t="s">
        <v>860</v>
      </c>
      <c r="E430" s="265">
        <v>118533.06</v>
      </c>
      <c r="F430" s="266">
        <v>138288.57</v>
      </c>
      <c r="G430" s="267">
        <v>164629.25</v>
      </c>
      <c r="K430" s="98"/>
    </row>
    <row r="431" spans="1:11" ht="31.5">
      <c r="A431" s="124">
        <v>37</v>
      </c>
      <c r="B431" s="113" t="s">
        <v>88</v>
      </c>
      <c r="C431" s="127" t="s">
        <v>861</v>
      </c>
      <c r="D431" s="114" t="s">
        <v>862</v>
      </c>
      <c r="E431" s="265">
        <v>171787.05</v>
      </c>
      <c r="F431" s="266">
        <v>200418.22</v>
      </c>
      <c r="G431" s="267">
        <v>238593.12</v>
      </c>
      <c r="K431" s="98"/>
    </row>
    <row r="432" spans="1:11" ht="31.5">
      <c r="A432" s="124">
        <v>37</v>
      </c>
      <c r="B432" s="113" t="s">
        <v>88</v>
      </c>
      <c r="C432" s="127" t="s">
        <v>863</v>
      </c>
      <c r="D432" s="114" t="s">
        <v>864</v>
      </c>
      <c r="E432" s="265">
        <v>50677.18</v>
      </c>
      <c r="F432" s="266">
        <v>59123.37</v>
      </c>
      <c r="G432" s="267">
        <v>70384.97</v>
      </c>
      <c r="K432" s="98"/>
    </row>
    <row r="433" spans="1:11" ht="31.5">
      <c r="A433" s="124">
        <v>37</v>
      </c>
      <c r="B433" s="113" t="s">
        <v>88</v>
      </c>
      <c r="C433" s="127" t="s">
        <v>865</v>
      </c>
      <c r="D433" s="114" t="s">
        <v>866</v>
      </c>
      <c r="E433" s="265">
        <v>72150.559999999998</v>
      </c>
      <c r="F433" s="266">
        <v>84175.65</v>
      </c>
      <c r="G433" s="267">
        <v>100209.11</v>
      </c>
      <c r="K433" s="98"/>
    </row>
    <row r="434" spans="1:11" ht="31.5">
      <c r="A434" s="124">
        <v>37</v>
      </c>
      <c r="B434" s="113" t="s">
        <v>88</v>
      </c>
      <c r="C434" s="127" t="s">
        <v>867</v>
      </c>
      <c r="D434" s="114" t="s">
        <v>868</v>
      </c>
      <c r="E434" s="265">
        <v>100495.42</v>
      </c>
      <c r="F434" s="266">
        <v>117244.66</v>
      </c>
      <c r="G434" s="267">
        <v>139576.97</v>
      </c>
      <c r="K434" s="98"/>
    </row>
    <row r="435" spans="1:11" ht="31.5">
      <c r="A435" s="124">
        <v>37</v>
      </c>
      <c r="B435" s="113" t="s">
        <v>88</v>
      </c>
      <c r="C435" s="127" t="s">
        <v>869</v>
      </c>
      <c r="D435" s="114" t="s">
        <v>870</v>
      </c>
      <c r="E435" s="265">
        <v>128840.28</v>
      </c>
      <c r="F435" s="266">
        <v>150313.67000000001</v>
      </c>
      <c r="G435" s="267">
        <v>178944.84</v>
      </c>
      <c r="K435" s="98"/>
    </row>
    <row r="436" spans="1:11" ht="47.25">
      <c r="A436" s="124">
        <v>37</v>
      </c>
      <c r="B436" s="113" t="s">
        <v>88</v>
      </c>
      <c r="C436" s="127" t="s">
        <v>871</v>
      </c>
      <c r="D436" s="114" t="s">
        <v>872</v>
      </c>
      <c r="E436" s="265">
        <v>154608.34</v>
      </c>
      <c r="F436" s="266">
        <v>180376.4</v>
      </c>
      <c r="G436" s="267">
        <v>214733.81</v>
      </c>
      <c r="K436" s="98"/>
    </row>
    <row r="437" spans="1:11" ht="63">
      <c r="A437" s="124">
        <v>37</v>
      </c>
      <c r="B437" s="113" t="s">
        <v>88</v>
      </c>
      <c r="C437" s="127" t="s">
        <v>873</v>
      </c>
      <c r="D437" s="114" t="s">
        <v>874</v>
      </c>
      <c r="E437" s="265">
        <v>413147.85</v>
      </c>
      <c r="F437" s="266">
        <v>482005.82</v>
      </c>
      <c r="G437" s="267">
        <v>573816.44999999995</v>
      </c>
      <c r="K437" s="98"/>
    </row>
    <row r="438" spans="1:11" ht="31.5">
      <c r="A438" s="124">
        <v>37</v>
      </c>
      <c r="B438" s="113" t="s">
        <v>88</v>
      </c>
      <c r="C438" s="127" t="s">
        <v>875</v>
      </c>
      <c r="D438" s="114" t="s">
        <v>876</v>
      </c>
      <c r="E438" s="265">
        <v>236207.19</v>
      </c>
      <c r="F438" s="266">
        <v>275575.05</v>
      </c>
      <c r="G438" s="267">
        <v>328065.53999999998</v>
      </c>
      <c r="K438" s="98"/>
    </row>
    <row r="439" spans="1:11" ht="47.25">
      <c r="A439" s="124">
        <v>37</v>
      </c>
      <c r="B439" s="113" t="s">
        <v>88</v>
      </c>
      <c r="C439" s="127" t="s">
        <v>877</v>
      </c>
      <c r="D439" s="114" t="s">
        <v>878</v>
      </c>
      <c r="E439" s="265">
        <v>201849.78</v>
      </c>
      <c r="F439" s="266">
        <v>235491.41</v>
      </c>
      <c r="G439" s="267">
        <v>280346.92</v>
      </c>
      <c r="K439" s="98"/>
    </row>
    <row r="440" spans="1:11" ht="31.5">
      <c r="A440" s="124">
        <v>37</v>
      </c>
      <c r="B440" s="113" t="s">
        <v>88</v>
      </c>
      <c r="C440" s="127" t="s">
        <v>1853</v>
      </c>
      <c r="D440" s="114" t="s">
        <v>1854</v>
      </c>
      <c r="E440" s="265">
        <v>123686.67</v>
      </c>
      <c r="F440" s="266">
        <v>144301.12</v>
      </c>
      <c r="G440" s="267">
        <v>171787.05</v>
      </c>
      <c r="K440" s="98"/>
    </row>
    <row r="441" spans="1:11" ht="31.5">
      <c r="A441" s="124">
        <v>37</v>
      </c>
      <c r="B441" s="113" t="s">
        <v>88</v>
      </c>
      <c r="C441" s="127" t="s">
        <v>1855</v>
      </c>
      <c r="D441" s="114" t="s">
        <v>1856</v>
      </c>
      <c r="E441" s="265">
        <v>106507.97</v>
      </c>
      <c r="F441" s="266">
        <v>124259.3</v>
      </c>
      <c r="G441" s="267">
        <v>147927.73000000001</v>
      </c>
      <c r="K441" s="98"/>
    </row>
    <row r="442" spans="1:11" ht="47.25">
      <c r="A442" s="124">
        <v>37</v>
      </c>
      <c r="B442" s="113" t="s">
        <v>88</v>
      </c>
      <c r="C442" s="127" t="s">
        <v>1857</v>
      </c>
      <c r="D442" s="114" t="s">
        <v>1858</v>
      </c>
      <c r="E442" s="265">
        <v>92765</v>
      </c>
      <c r="F442" s="266">
        <v>108225.84</v>
      </c>
      <c r="G442" s="267">
        <v>128840.28</v>
      </c>
      <c r="K442" s="98"/>
    </row>
    <row r="443" spans="1:11" ht="47.25">
      <c r="A443" s="124">
        <v>37</v>
      </c>
      <c r="B443" s="113" t="s">
        <v>88</v>
      </c>
      <c r="C443" s="127" t="s">
        <v>1859</v>
      </c>
      <c r="D443" s="114" t="s">
        <v>1860</v>
      </c>
      <c r="E443" s="265">
        <v>138288.57</v>
      </c>
      <c r="F443" s="266">
        <v>161336.67000000001</v>
      </c>
      <c r="G443" s="267">
        <v>192067.46</v>
      </c>
      <c r="K443" s="98"/>
    </row>
    <row r="444" spans="1:11" ht="47.25">
      <c r="A444" s="124">
        <v>37</v>
      </c>
      <c r="B444" s="113" t="s">
        <v>88</v>
      </c>
      <c r="C444" s="127" t="s">
        <v>1861</v>
      </c>
      <c r="D444" s="114" t="s">
        <v>1862</v>
      </c>
      <c r="E444" s="265">
        <v>184671.07</v>
      </c>
      <c r="F444" s="266">
        <v>215449.59</v>
      </c>
      <c r="G444" s="267">
        <v>256487.6</v>
      </c>
      <c r="K444" s="98"/>
    </row>
    <row r="445" spans="1:11" ht="47.25">
      <c r="A445" s="124">
        <v>37</v>
      </c>
      <c r="B445" s="113" t="s">
        <v>88</v>
      </c>
      <c r="C445" s="127" t="s">
        <v>2125</v>
      </c>
      <c r="D445" s="114" t="s">
        <v>2126</v>
      </c>
      <c r="E445" s="265">
        <v>695737.54</v>
      </c>
      <c r="F445" s="266">
        <v>695737.54</v>
      </c>
      <c r="G445" s="267">
        <v>695737.54</v>
      </c>
      <c r="K445" s="98"/>
    </row>
    <row r="446" spans="1:11" ht="54.75" customHeight="1">
      <c r="A446" s="124">
        <v>37</v>
      </c>
      <c r="B446" s="113" t="s">
        <v>88</v>
      </c>
      <c r="C446" s="127" t="s">
        <v>2127</v>
      </c>
      <c r="D446" s="114" t="s">
        <v>2128</v>
      </c>
      <c r="E446" s="265">
        <v>624159.6</v>
      </c>
      <c r="F446" s="266">
        <v>624159.6</v>
      </c>
      <c r="G446" s="267">
        <v>624159.6</v>
      </c>
      <c r="K446" s="98"/>
    </row>
    <row r="447" spans="1:11" ht="78.75">
      <c r="A447" s="124">
        <v>37</v>
      </c>
      <c r="B447" s="113" t="s">
        <v>88</v>
      </c>
      <c r="C447" s="127" t="s">
        <v>2129</v>
      </c>
      <c r="D447" s="114" t="s">
        <v>2130</v>
      </c>
      <c r="E447" s="265">
        <v>368387.78</v>
      </c>
      <c r="F447" s="266">
        <v>368387.78</v>
      </c>
      <c r="G447" s="267">
        <v>368387.78</v>
      </c>
      <c r="K447" s="98"/>
    </row>
    <row r="448" spans="1:11" ht="47.25">
      <c r="A448" s="124">
        <v>37</v>
      </c>
      <c r="B448" s="113" t="s">
        <v>88</v>
      </c>
      <c r="C448" s="127" t="s">
        <v>2364</v>
      </c>
      <c r="D448" s="114" t="s">
        <v>2325</v>
      </c>
      <c r="E448" s="265">
        <v>477567.99</v>
      </c>
      <c r="F448" s="266">
        <v>557162.65</v>
      </c>
      <c r="G448" s="267">
        <v>663288.87</v>
      </c>
      <c r="K448" s="98"/>
    </row>
    <row r="449" spans="1:11" ht="47.25">
      <c r="A449" s="124">
        <v>37</v>
      </c>
      <c r="B449" s="113" t="s">
        <v>88</v>
      </c>
      <c r="C449" s="127" t="s">
        <v>2365</v>
      </c>
      <c r="D449" s="114" t="s">
        <v>2327</v>
      </c>
      <c r="E449" s="265">
        <v>347009.83</v>
      </c>
      <c r="F449" s="266">
        <v>404844.79999999999</v>
      </c>
      <c r="G449" s="267">
        <v>481958.1</v>
      </c>
      <c r="K449" s="98"/>
    </row>
    <row r="450" spans="1:11" ht="47.25">
      <c r="A450" s="124">
        <v>37</v>
      </c>
      <c r="B450" s="113" t="s">
        <v>88</v>
      </c>
      <c r="C450" s="127" t="s">
        <v>2366</v>
      </c>
      <c r="D450" s="114" t="s">
        <v>2329</v>
      </c>
      <c r="E450" s="265">
        <v>429467.61</v>
      </c>
      <c r="F450" s="266">
        <v>501045.55</v>
      </c>
      <c r="G450" s="267">
        <v>596482.80000000005</v>
      </c>
      <c r="K450" s="98"/>
    </row>
    <row r="451" spans="1:11" ht="63">
      <c r="A451" s="124">
        <v>37</v>
      </c>
      <c r="B451" s="113" t="s">
        <v>88</v>
      </c>
      <c r="C451" s="127" t="s">
        <v>2367</v>
      </c>
      <c r="D451" s="114" t="s">
        <v>2368</v>
      </c>
      <c r="E451" s="265">
        <v>479281.53</v>
      </c>
      <c r="F451" s="266">
        <v>555456.03</v>
      </c>
      <c r="G451" s="267">
        <v>657022.03</v>
      </c>
      <c r="K451" s="98"/>
    </row>
    <row r="452" spans="1:11" ht="63">
      <c r="A452" s="124">
        <v>37</v>
      </c>
      <c r="B452" s="113" t="s">
        <v>88</v>
      </c>
      <c r="C452" s="127" t="s">
        <v>2369</v>
      </c>
      <c r="D452" s="114" t="s">
        <v>2370</v>
      </c>
      <c r="E452" s="265">
        <v>569760.77</v>
      </c>
      <c r="F452" s="266">
        <v>638036.53</v>
      </c>
      <c r="G452" s="267">
        <v>729070.88</v>
      </c>
      <c r="K452" s="98"/>
    </row>
    <row r="453" spans="1:11" ht="32.25" thickBot="1">
      <c r="A453" s="125">
        <v>38</v>
      </c>
      <c r="B453" s="115" t="s">
        <v>207</v>
      </c>
      <c r="C453" s="128" t="s">
        <v>879</v>
      </c>
      <c r="D453" s="116" t="s">
        <v>1711</v>
      </c>
      <c r="E453" s="268">
        <v>161050.35999999999</v>
      </c>
      <c r="F453" s="269">
        <v>187892.08</v>
      </c>
      <c r="G453" s="270">
        <v>223681.05</v>
      </c>
      <c r="K453" s="98"/>
    </row>
  </sheetData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5" priority="1"/>
  </conditionalFormatting>
  <conditionalFormatting sqref="D170:D370 D7:D166">
    <cfRule type="duplicateValues" dxfId="4" priority="2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P219"/>
  <sheetViews>
    <sheetView view="pageBreakPreview" zoomScale="90" zoomScaleNormal="100" zoomScaleSheetLayoutView="90" workbookViewId="0">
      <pane ySplit="4" topLeftCell="A65" activePane="bottomLeft" state="frozen"/>
      <selection pane="bottomLeft" activeCell="I1" sqref="I1:L1048576"/>
    </sheetView>
  </sheetViews>
  <sheetFormatPr defaultRowHeight="15.75"/>
  <cols>
    <col min="1" max="1" width="8.7109375" style="26" customWidth="1"/>
    <col min="2" max="2" width="27.140625" style="25" customWidth="1"/>
    <col min="3" max="3" width="12" style="26" customWidth="1"/>
    <col min="4" max="4" width="50.85546875" style="22" customWidth="1"/>
    <col min="5" max="7" width="14.85546875" style="23" customWidth="1"/>
    <col min="8" max="8" width="9.7109375" style="23" customWidth="1"/>
    <col min="9" max="9" width="9.7109375" style="22" customWidth="1"/>
    <col min="10" max="16" width="9.7109375" style="21" customWidth="1"/>
    <col min="17" max="243" width="9.140625" style="21"/>
    <col min="244" max="244" width="5" style="21" customWidth="1"/>
    <col min="245" max="245" width="46.85546875" style="21" customWidth="1"/>
    <col min="246" max="246" width="12.140625" style="21" customWidth="1"/>
    <col min="247" max="247" width="13.85546875" style="21" customWidth="1"/>
    <col min="248" max="248" width="14.5703125" style="21" customWidth="1"/>
    <col min="249" max="250" width="18.28515625" style="21" customWidth="1"/>
    <col min="251" max="251" width="22.140625" style="21" customWidth="1"/>
    <col min="252" max="252" width="43.5703125" style="21" customWidth="1"/>
    <col min="253" max="254" width="9.140625" style="21"/>
    <col min="255" max="255" width="7.5703125" style="21" customWidth="1"/>
    <col min="256" max="499" width="9.140625" style="21"/>
    <col min="500" max="500" width="5" style="21" customWidth="1"/>
    <col min="501" max="501" width="46.85546875" style="21" customWidth="1"/>
    <col min="502" max="502" width="12.140625" style="21" customWidth="1"/>
    <col min="503" max="503" width="13.85546875" style="21" customWidth="1"/>
    <col min="504" max="504" width="14.5703125" style="21" customWidth="1"/>
    <col min="505" max="506" width="18.28515625" style="21" customWidth="1"/>
    <col min="507" max="507" width="22.140625" style="21" customWidth="1"/>
    <col min="508" max="508" width="43.5703125" style="21" customWidth="1"/>
    <col min="509" max="510" width="9.140625" style="21"/>
    <col min="511" max="511" width="7.5703125" style="21" customWidth="1"/>
    <col min="512" max="755" width="9.140625" style="21"/>
    <col min="756" max="756" width="5" style="21" customWidth="1"/>
    <col min="757" max="757" width="46.85546875" style="21" customWidth="1"/>
    <col min="758" max="758" width="12.140625" style="21" customWidth="1"/>
    <col min="759" max="759" width="13.85546875" style="21" customWidth="1"/>
    <col min="760" max="760" width="14.5703125" style="21" customWidth="1"/>
    <col min="761" max="762" width="18.28515625" style="21" customWidth="1"/>
    <col min="763" max="763" width="22.140625" style="21" customWidth="1"/>
    <col min="764" max="764" width="43.5703125" style="21" customWidth="1"/>
    <col min="765" max="766" width="9.140625" style="21"/>
    <col min="767" max="767" width="7.5703125" style="21" customWidth="1"/>
    <col min="768" max="1011" width="9.140625" style="21"/>
    <col min="1012" max="1012" width="5" style="21" customWidth="1"/>
    <col min="1013" max="1013" width="46.85546875" style="21" customWidth="1"/>
    <col min="1014" max="1014" width="12.140625" style="21" customWidth="1"/>
    <col min="1015" max="1015" width="13.85546875" style="21" customWidth="1"/>
    <col min="1016" max="1016" width="14.5703125" style="21" customWidth="1"/>
    <col min="1017" max="1018" width="18.28515625" style="21" customWidth="1"/>
    <col min="1019" max="1019" width="22.140625" style="21" customWidth="1"/>
    <col min="1020" max="1020" width="43.5703125" style="21" customWidth="1"/>
    <col min="1021" max="1022" width="9.140625" style="21"/>
    <col min="1023" max="1023" width="7.5703125" style="21" customWidth="1"/>
    <col min="1024" max="1267" width="9.140625" style="21"/>
    <col min="1268" max="1268" width="5" style="21" customWidth="1"/>
    <col min="1269" max="1269" width="46.85546875" style="21" customWidth="1"/>
    <col min="1270" max="1270" width="12.140625" style="21" customWidth="1"/>
    <col min="1271" max="1271" width="13.85546875" style="21" customWidth="1"/>
    <col min="1272" max="1272" width="14.5703125" style="21" customWidth="1"/>
    <col min="1273" max="1274" width="18.28515625" style="21" customWidth="1"/>
    <col min="1275" max="1275" width="22.140625" style="21" customWidth="1"/>
    <col min="1276" max="1276" width="43.5703125" style="21" customWidth="1"/>
    <col min="1277" max="1278" width="9.140625" style="21"/>
    <col min="1279" max="1279" width="7.5703125" style="21" customWidth="1"/>
    <col min="1280" max="1523" width="9.140625" style="21"/>
    <col min="1524" max="1524" width="5" style="21" customWidth="1"/>
    <col min="1525" max="1525" width="46.85546875" style="21" customWidth="1"/>
    <col min="1526" max="1526" width="12.140625" style="21" customWidth="1"/>
    <col min="1527" max="1527" width="13.85546875" style="21" customWidth="1"/>
    <col min="1528" max="1528" width="14.5703125" style="21" customWidth="1"/>
    <col min="1529" max="1530" width="18.28515625" style="21" customWidth="1"/>
    <col min="1531" max="1531" width="22.140625" style="21" customWidth="1"/>
    <col min="1532" max="1532" width="43.5703125" style="21" customWidth="1"/>
    <col min="1533" max="1534" width="9.140625" style="21"/>
    <col min="1535" max="1535" width="7.5703125" style="21" customWidth="1"/>
    <col min="1536" max="1779" width="9.140625" style="21"/>
    <col min="1780" max="1780" width="5" style="21" customWidth="1"/>
    <col min="1781" max="1781" width="46.85546875" style="21" customWidth="1"/>
    <col min="1782" max="1782" width="12.140625" style="21" customWidth="1"/>
    <col min="1783" max="1783" width="13.85546875" style="21" customWidth="1"/>
    <col min="1784" max="1784" width="14.5703125" style="21" customWidth="1"/>
    <col min="1785" max="1786" width="18.28515625" style="21" customWidth="1"/>
    <col min="1787" max="1787" width="22.140625" style="21" customWidth="1"/>
    <col min="1788" max="1788" width="43.5703125" style="21" customWidth="1"/>
    <col min="1789" max="1790" width="9.140625" style="21"/>
    <col min="1791" max="1791" width="7.5703125" style="21" customWidth="1"/>
    <col min="1792" max="2035" width="9.140625" style="21"/>
    <col min="2036" max="2036" width="5" style="21" customWidth="1"/>
    <col min="2037" max="2037" width="46.85546875" style="21" customWidth="1"/>
    <col min="2038" max="2038" width="12.140625" style="21" customWidth="1"/>
    <col min="2039" max="2039" width="13.85546875" style="21" customWidth="1"/>
    <col min="2040" max="2040" width="14.5703125" style="21" customWidth="1"/>
    <col min="2041" max="2042" width="18.28515625" style="21" customWidth="1"/>
    <col min="2043" max="2043" width="22.140625" style="21" customWidth="1"/>
    <col min="2044" max="2044" width="43.5703125" style="21" customWidth="1"/>
    <col min="2045" max="2046" width="9.140625" style="21"/>
    <col min="2047" max="2047" width="7.5703125" style="21" customWidth="1"/>
    <col min="2048" max="2291" width="9.140625" style="21"/>
    <col min="2292" max="2292" width="5" style="21" customWidth="1"/>
    <col min="2293" max="2293" width="46.85546875" style="21" customWidth="1"/>
    <col min="2294" max="2294" width="12.140625" style="21" customWidth="1"/>
    <col min="2295" max="2295" width="13.85546875" style="21" customWidth="1"/>
    <col min="2296" max="2296" width="14.5703125" style="21" customWidth="1"/>
    <col min="2297" max="2298" width="18.28515625" style="21" customWidth="1"/>
    <col min="2299" max="2299" width="22.140625" style="21" customWidth="1"/>
    <col min="2300" max="2300" width="43.5703125" style="21" customWidth="1"/>
    <col min="2301" max="2302" width="9.140625" style="21"/>
    <col min="2303" max="2303" width="7.5703125" style="21" customWidth="1"/>
    <col min="2304" max="2547" width="9.140625" style="21"/>
    <col min="2548" max="2548" width="5" style="21" customWidth="1"/>
    <col min="2549" max="2549" width="46.85546875" style="21" customWidth="1"/>
    <col min="2550" max="2550" width="12.140625" style="21" customWidth="1"/>
    <col min="2551" max="2551" width="13.85546875" style="21" customWidth="1"/>
    <col min="2552" max="2552" width="14.5703125" style="21" customWidth="1"/>
    <col min="2553" max="2554" width="18.28515625" style="21" customWidth="1"/>
    <col min="2555" max="2555" width="22.140625" style="21" customWidth="1"/>
    <col min="2556" max="2556" width="43.5703125" style="21" customWidth="1"/>
    <col min="2557" max="2558" width="9.140625" style="21"/>
    <col min="2559" max="2559" width="7.5703125" style="21" customWidth="1"/>
    <col min="2560" max="2803" width="9.140625" style="21"/>
    <col min="2804" max="2804" width="5" style="21" customWidth="1"/>
    <col min="2805" max="2805" width="46.85546875" style="21" customWidth="1"/>
    <col min="2806" max="2806" width="12.140625" style="21" customWidth="1"/>
    <col min="2807" max="2807" width="13.85546875" style="21" customWidth="1"/>
    <col min="2808" max="2808" width="14.5703125" style="21" customWidth="1"/>
    <col min="2809" max="2810" width="18.28515625" style="21" customWidth="1"/>
    <col min="2811" max="2811" width="22.140625" style="21" customWidth="1"/>
    <col min="2812" max="2812" width="43.5703125" style="21" customWidth="1"/>
    <col min="2813" max="2814" width="9.140625" style="21"/>
    <col min="2815" max="2815" width="7.5703125" style="21" customWidth="1"/>
    <col min="2816" max="3059" width="9.140625" style="21"/>
    <col min="3060" max="3060" width="5" style="21" customWidth="1"/>
    <col min="3061" max="3061" width="46.85546875" style="21" customWidth="1"/>
    <col min="3062" max="3062" width="12.140625" style="21" customWidth="1"/>
    <col min="3063" max="3063" width="13.85546875" style="21" customWidth="1"/>
    <col min="3064" max="3064" width="14.5703125" style="21" customWidth="1"/>
    <col min="3065" max="3066" width="18.28515625" style="21" customWidth="1"/>
    <col min="3067" max="3067" width="22.140625" style="21" customWidth="1"/>
    <col min="3068" max="3068" width="43.5703125" style="21" customWidth="1"/>
    <col min="3069" max="3070" width="9.140625" style="21"/>
    <col min="3071" max="3071" width="7.5703125" style="21" customWidth="1"/>
    <col min="3072" max="3315" width="9.140625" style="21"/>
    <col min="3316" max="3316" width="5" style="21" customWidth="1"/>
    <col min="3317" max="3317" width="46.85546875" style="21" customWidth="1"/>
    <col min="3318" max="3318" width="12.140625" style="21" customWidth="1"/>
    <col min="3319" max="3319" width="13.85546875" style="21" customWidth="1"/>
    <col min="3320" max="3320" width="14.5703125" style="21" customWidth="1"/>
    <col min="3321" max="3322" width="18.28515625" style="21" customWidth="1"/>
    <col min="3323" max="3323" width="22.140625" style="21" customWidth="1"/>
    <col min="3324" max="3324" width="43.5703125" style="21" customWidth="1"/>
    <col min="3325" max="3326" width="9.140625" style="21"/>
    <col min="3327" max="3327" width="7.5703125" style="21" customWidth="1"/>
    <col min="3328" max="3571" width="9.140625" style="21"/>
    <col min="3572" max="3572" width="5" style="21" customWidth="1"/>
    <col min="3573" max="3573" width="46.85546875" style="21" customWidth="1"/>
    <col min="3574" max="3574" width="12.140625" style="21" customWidth="1"/>
    <col min="3575" max="3575" width="13.85546875" style="21" customWidth="1"/>
    <col min="3576" max="3576" width="14.5703125" style="21" customWidth="1"/>
    <col min="3577" max="3578" width="18.28515625" style="21" customWidth="1"/>
    <col min="3579" max="3579" width="22.140625" style="21" customWidth="1"/>
    <col min="3580" max="3580" width="43.5703125" style="21" customWidth="1"/>
    <col min="3581" max="3582" width="9.140625" style="21"/>
    <col min="3583" max="3583" width="7.5703125" style="21" customWidth="1"/>
    <col min="3584" max="3827" width="9.140625" style="21"/>
    <col min="3828" max="3828" width="5" style="21" customWidth="1"/>
    <col min="3829" max="3829" width="46.85546875" style="21" customWidth="1"/>
    <col min="3830" max="3830" width="12.140625" style="21" customWidth="1"/>
    <col min="3831" max="3831" width="13.85546875" style="21" customWidth="1"/>
    <col min="3832" max="3832" width="14.5703125" style="21" customWidth="1"/>
    <col min="3833" max="3834" width="18.28515625" style="21" customWidth="1"/>
    <col min="3835" max="3835" width="22.140625" style="21" customWidth="1"/>
    <col min="3836" max="3836" width="43.5703125" style="21" customWidth="1"/>
    <col min="3837" max="3838" width="9.140625" style="21"/>
    <col min="3839" max="3839" width="7.5703125" style="21" customWidth="1"/>
    <col min="3840" max="4083" width="9.140625" style="21"/>
    <col min="4084" max="4084" width="5" style="21" customWidth="1"/>
    <col min="4085" max="4085" width="46.85546875" style="21" customWidth="1"/>
    <col min="4086" max="4086" width="12.140625" style="21" customWidth="1"/>
    <col min="4087" max="4087" width="13.85546875" style="21" customWidth="1"/>
    <col min="4088" max="4088" width="14.5703125" style="21" customWidth="1"/>
    <col min="4089" max="4090" width="18.28515625" style="21" customWidth="1"/>
    <col min="4091" max="4091" width="22.140625" style="21" customWidth="1"/>
    <col min="4092" max="4092" width="43.5703125" style="21" customWidth="1"/>
    <col min="4093" max="4094" width="9.140625" style="21"/>
    <col min="4095" max="4095" width="7.5703125" style="21" customWidth="1"/>
    <col min="4096" max="4339" width="9.140625" style="21"/>
    <col min="4340" max="4340" width="5" style="21" customWidth="1"/>
    <col min="4341" max="4341" width="46.85546875" style="21" customWidth="1"/>
    <col min="4342" max="4342" width="12.140625" style="21" customWidth="1"/>
    <col min="4343" max="4343" width="13.85546875" style="21" customWidth="1"/>
    <col min="4344" max="4344" width="14.5703125" style="21" customWidth="1"/>
    <col min="4345" max="4346" width="18.28515625" style="21" customWidth="1"/>
    <col min="4347" max="4347" width="22.140625" style="21" customWidth="1"/>
    <col min="4348" max="4348" width="43.5703125" style="21" customWidth="1"/>
    <col min="4349" max="4350" width="9.140625" style="21"/>
    <col min="4351" max="4351" width="7.5703125" style="21" customWidth="1"/>
    <col min="4352" max="4595" width="9.140625" style="21"/>
    <col min="4596" max="4596" width="5" style="21" customWidth="1"/>
    <col min="4597" max="4597" width="46.85546875" style="21" customWidth="1"/>
    <col min="4598" max="4598" width="12.140625" style="21" customWidth="1"/>
    <col min="4599" max="4599" width="13.85546875" style="21" customWidth="1"/>
    <col min="4600" max="4600" width="14.5703125" style="21" customWidth="1"/>
    <col min="4601" max="4602" width="18.28515625" style="21" customWidth="1"/>
    <col min="4603" max="4603" width="22.140625" style="21" customWidth="1"/>
    <col min="4604" max="4604" width="43.5703125" style="21" customWidth="1"/>
    <col min="4605" max="4606" width="9.140625" style="21"/>
    <col min="4607" max="4607" width="7.5703125" style="21" customWidth="1"/>
    <col min="4608" max="4851" width="9.140625" style="21"/>
    <col min="4852" max="4852" width="5" style="21" customWidth="1"/>
    <col min="4853" max="4853" width="46.85546875" style="21" customWidth="1"/>
    <col min="4854" max="4854" width="12.140625" style="21" customWidth="1"/>
    <col min="4855" max="4855" width="13.85546875" style="21" customWidth="1"/>
    <col min="4856" max="4856" width="14.5703125" style="21" customWidth="1"/>
    <col min="4857" max="4858" width="18.28515625" style="21" customWidth="1"/>
    <col min="4859" max="4859" width="22.140625" style="21" customWidth="1"/>
    <col min="4860" max="4860" width="43.5703125" style="21" customWidth="1"/>
    <col min="4861" max="4862" width="9.140625" style="21"/>
    <col min="4863" max="4863" width="7.5703125" style="21" customWidth="1"/>
    <col min="4864" max="5107" width="9.140625" style="21"/>
    <col min="5108" max="5108" width="5" style="21" customWidth="1"/>
    <col min="5109" max="5109" width="46.85546875" style="21" customWidth="1"/>
    <col min="5110" max="5110" width="12.140625" style="21" customWidth="1"/>
    <col min="5111" max="5111" width="13.85546875" style="21" customWidth="1"/>
    <col min="5112" max="5112" width="14.5703125" style="21" customWidth="1"/>
    <col min="5113" max="5114" width="18.28515625" style="21" customWidth="1"/>
    <col min="5115" max="5115" width="22.140625" style="21" customWidth="1"/>
    <col min="5116" max="5116" width="43.5703125" style="21" customWidth="1"/>
    <col min="5117" max="5118" width="9.140625" style="21"/>
    <col min="5119" max="5119" width="7.5703125" style="21" customWidth="1"/>
    <col min="5120" max="5363" width="9.140625" style="21"/>
    <col min="5364" max="5364" width="5" style="21" customWidth="1"/>
    <col min="5365" max="5365" width="46.85546875" style="21" customWidth="1"/>
    <col min="5366" max="5366" width="12.140625" style="21" customWidth="1"/>
    <col min="5367" max="5367" width="13.85546875" style="21" customWidth="1"/>
    <col min="5368" max="5368" width="14.5703125" style="21" customWidth="1"/>
    <col min="5369" max="5370" width="18.28515625" style="21" customWidth="1"/>
    <col min="5371" max="5371" width="22.140625" style="21" customWidth="1"/>
    <col min="5372" max="5372" width="43.5703125" style="21" customWidth="1"/>
    <col min="5373" max="5374" width="9.140625" style="21"/>
    <col min="5375" max="5375" width="7.5703125" style="21" customWidth="1"/>
    <col min="5376" max="5619" width="9.140625" style="21"/>
    <col min="5620" max="5620" width="5" style="21" customWidth="1"/>
    <col min="5621" max="5621" width="46.85546875" style="21" customWidth="1"/>
    <col min="5622" max="5622" width="12.140625" style="21" customWidth="1"/>
    <col min="5623" max="5623" width="13.85546875" style="21" customWidth="1"/>
    <col min="5624" max="5624" width="14.5703125" style="21" customWidth="1"/>
    <col min="5625" max="5626" width="18.28515625" style="21" customWidth="1"/>
    <col min="5627" max="5627" width="22.140625" style="21" customWidth="1"/>
    <col min="5628" max="5628" width="43.5703125" style="21" customWidth="1"/>
    <col min="5629" max="5630" width="9.140625" style="21"/>
    <col min="5631" max="5631" width="7.5703125" style="21" customWidth="1"/>
    <col min="5632" max="5875" width="9.140625" style="21"/>
    <col min="5876" max="5876" width="5" style="21" customWidth="1"/>
    <col min="5877" max="5877" width="46.85546875" style="21" customWidth="1"/>
    <col min="5878" max="5878" width="12.140625" style="21" customWidth="1"/>
    <col min="5879" max="5879" width="13.85546875" style="21" customWidth="1"/>
    <col min="5880" max="5880" width="14.5703125" style="21" customWidth="1"/>
    <col min="5881" max="5882" width="18.28515625" style="21" customWidth="1"/>
    <col min="5883" max="5883" width="22.140625" style="21" customWidth="1"/>
    <col min="5884" max="5884" width="43.5703125" style="21" customWidth="1"/>
    <col min="5885" max="5886" width="9.140625" style="21"/>
    <col min="5887" max="5887" width="7.5703125" style="21" customWidth="1"/>
    <col min="5888" max="6131" width="9.140625" style="21"/>
    <col min="6132" max="6132" width="5" style="21" customWidth="1"/>
    <col min="6133" max="6133" width="46.85546875" style="21" customWidth="1"/>
    <col min="6134" max="6134" width="12.140625" style="21" customWidth="1"/>
    <col min="6135" max="6135" width="13.85546875" style="21" customWidth="1"/>
    <col min="6136" max="6136" width="14.5703125" style="21" customWidth="1"/>
    <col min="6137" max="6138" width="18.28515625" style="21" customWidth="1"/>
    <col min="6139" max="6139" width="22.140625" style="21" customWidth="1"/>
    <col min="6140" max="6140" width="43.5703125" style="21" customWidth="1"/>
    <col min="6141" max="6142" width="9.140625" style="21"/>
    <col min="6143" max="6143" width="7.5703125" style="21" customWidth="1"/>
    <col min="6144" max="6387" width="9.140625" style="21"/>
    <col min="6388" max="6388" width="5" style="21" customWidth="1"/>
    <col min="6389" max="6389" width="46.85546875" style="21" customWidth="1"/>
    <col min="6390" max="6390" width="12.140625" style="21" customWidth="1"/>
    <col min="6391" max="6391" width="13.85546875" style="21" customWidth="1"/>
    <col min="6392" max="6392" width="14.5703125" style="21" customWidth="1"/>
    <col min="6393" max="6394" width="18.28515625" style="21" customWidth="1"/>
    <col min="6395" max="6395" width="22.140625" style="21" customWidth="1"/>
    <col min="6396" max="6396" width="43.5703125" style="21" customWidth="1"/>
    <col min="6397" max="6398" width="9.140625" style="21"/>
    <col min="6399" max="6399" width="7.5703125" style="21" customWidth="1"/>
    <col min="6400" max="6643" width="9.140625" style="21"/>
    <col min="6644" max="6644" width="5" style="21" customWidth="1"/>
    <col min="6645" max="6645" width="46.85546875" style="21" customWidth="1"/>
    <col min="6646" max="6646" width="12.140625" style="21" customWidth="1"/>
    <col min="6647" max="6647" width="13.85546875" style="21" customWidth="1"/>
    <col min="6648" max="6648" width="14.5703125" style="21" customWidth="1"/>
    <col min="6649" max="6650" width="18.28515625" style="21" customWidth="1"/>
    <col min="6651" max="6651" width="22.140625" style="21" customWidth="1"/>
    <col min="6652" max="6652" width="43.5703125" style="21" customWidth="1"/>
    <col min="6653" max="6654" width="9.140625" style="21"/>
    <col min="6655" max="6655" width="7.5703125" style="21" customWidth="1"/>
    <col min="6656" max="6899" width="9.140625" style="21"/>
    <col min="6900" max="6900" width="5" style="21" customWidth="1"/>
    <col min="6901" max="6901" width="46.85546875" style="21" customWidth="1"/>
    <col min="6902" max="6902" width="12.140625" style="21" customWidth="1"/>
    <col min="6903" max="6903" width="13.85546875" style="21" customWidth="1"/>
    <col min="6904" max="6904" width="14.5703125" style="21" customWidth="1"/>
    <col min="6905" max="6906" width="18.28515625" style="21" customWidth="1"/>
    <col min="6907" max="6907" width="22.140625" style="21" customWidth="1"/>
    <col min="6908" max="6908" width="43.5703125" style="21" customWidth="1"/>
    <col min="6909" max="6910" width="9.140625" style="21"/>
    <col min="6911" max="6911" width="7.5703125" style="21" customWidth="1"/>
    <col min="6912" max="7155" width="9.140625" style="21"/>
    <col min="7156" max="7156" width="5" style="21" customWidth="1"/>
    <col min="7157" max="7157" width="46.85546875" style="21" customWidth="1"/>
    <col min="7158" max="7158" width="12.140625" style="21" customWidth="1"/>
    <col min="7159" max="7159" width="13.85546875" style="21" customWidth="1"/>
    <col min="7160" max="7160" width="14.5703125" style="21" customWidth="1"/>
    <col min="7161" max="7162" width="18.28515625" style="21" customWidth="1"/>
    <col min="7163" max="7163" width="22.140625" style="21" customWidth="1"/>
    <col min="7164" max="7164" width="43.5703125" style="21" customWidth="1"/>
    <col min="7165" max="7166" width="9.140625" style="21"/>
    <col min="7167" max="7167" width="7.5703125" style="21" customWidth="1"/>
    <col min="7168" max="7411" width="9.140625" style="21"/>
    <col min="7412" max="7412" width="5" style="21" customWidth="1"/>
    <col min="7413" max="7413" width="46.85546875" style="21" customWidth="1"/>
    <col min="7414" max="7414" width="12.140625" style="21" customWidth="1"/>
    <col min="7415" max="7415" width="13.85546875" style="21" customWidth="1"/>
    <col min="7416" max="7416" width="14.5703125" style="21" customWidth="1"/>
    <col min="7417" max="7418" width="18.28515625" style="21" customWidth="1"/>
    <col min="7419" max="7419" width="22.140625" style="21" customWidth="1"/>
    <col min="7420" max="7420" width="43.5703125" style="21" customWidth="1"/>
    <col min="7421" max="7422" width="9.140625" style="21"/>
    <col min="7423" max="7423" width="7.5703125" style="21" customWidth="1"/>
    <col min="7424" max="7667" width="9.140625" style="21"/>
    <col min="7668" max="7668" width="5" style="21" customWidth="1"/>
    <col min="7669" max="7669" width="46.85546875" style="21" customWidth="1"/>
    <col min="7670" max="7670" width="12.140625" style="21" customWidth="1"/>
    <col min="7671" max="7671" width="13.85546875" style="21" customWidth="1"/>
    <col min="7672" max="7672" width="14.5703125" style="21" customWidth="1"/>
    <col min="7673" max="7674" width="18.28515625" style="21" customWidth="1"/>
    <col min="7675" max="7675" width="22.140625" style="21" customWidth="1"/>
    <col min="7676" max="7676" width="43.5703125" style="21" customWidth="1"/>
    <col min="7677" max="7678" width="9.140625" style="21"/>
    <col min="7679" max="7679" width="7.5703125" style="21" customWidth="1"/>
    <col min="7680" max="7923" width="9.140625" style="21"/>
    <col min="7924" max="7924" width="5" style="21" customWidth="1"/>
    <col min="7925" max="7925" width="46.85546875" style="21" customWidth="1"/>
    <col min="7926" max="7926" width="12.140625" style="21" customWidth="1"/>
    <col min="7927" max="7927" width="13.85546875" style="21" customWidth="1"/>
    <col min="7928" max="7928" width="14.5703125" style="21" customWidth="1"/>
    <col min="7929" max="7930" width="18.28515625" style="21" customWidth="1"/>
    <col min="7931" max="7931" width="22.140625" style="21" customWidth="1"/>
    <col min="7932" max="7932" width="43.5703125" style="21" customWidth="1"/>
    <col min="7933" max="7934" width="9.140625" style="21"/>
    <col min="7935" max="7935" width="7.5703125" style="21" customWidth="1"/>
    <col min="7936" max="8179" width="9.140625" style="21"/>
    <col min="8180" max="8180" width="5" style="21" customWidth="1"/>
    <col min="8181" max="8181" width="46.85546875" style="21" customWidth="1"/>
    <col min="8182" max="8182" width="12.140625" style="21" customWidth="1"/>
    <col min="8183" max="8183" width="13.85546875" style="21" customWidth="1"/>
    <col min="8184" max="8184" width="14.5703125" style="21" customWidth="1"/>
    <col min="8185" max="8186" width="18.28515625" style="21" customWidth="1"/>
    <col min="8187" max="8187" width="22.140625" style="21" customWidth="1"/>
    <col min="8188" max="8188" width="43.5703125" style="21" customWidth="1"/>
    <col min="8189" max="8190" width="9.140625" style="21"/>
    <col min="8191" max="8191" width="7.5703125" style="21" customWidth="1"/>
    <col min="8192" max="8435" width="9.140625" style="21"/>
    <col min="8436" max="8436" width="5" style="21" customWidth="1"/>
    <col min="8437" max="8437" width="46.85546875" style="21" customWidth="1"/>
    <col min="8438" max="8438" width="12.140625" style="21" customWidth="1"/>
    <col min="8439" max="8439" width="13.85546875" style="21" customWidth="1"/>
    <col min="8440" max="8440" width="14.5703125" style="21" customWidth="1"/>
    <col min="8441" max="8442" width="18.28515625" style="21" customWidth="1"/>
    <col min="8443" max="8443" width="22.140625" style="21" customWidth="1"/>
    <col min="8444" max="8444" width="43.5703125" style="21" customWidth="1"/>
    <col min="8445" max="8446" width="9.140625" style="21"/>
    <col min="8447" max="8447" width="7.5703125" style="21" customWidth="1"/>
    <col min="8448" max="8691" width="9.140625" style="21"/>
    <col min="8692" max="8692" width="5" style="21" customWidth="1"/>
    <col min="8693" max="8693" width="46.85546875" style="21" customWidth="1"/>
    <col min="8694" max="8694" width="12.140625" style="21" customWidth="1"/>
    <col min="8695" max="8695" width="13.85546875" style="21" customWidth="1"/>
    <col min="8696" max="8696" width="14.5703125" style="21" customWidth="1"/>
    <col min="8697" max="8698" width="18.28515625" style="21" customWidth="1"/>
    <col min="8699" max="8699" width="22.140625" style="21" customWidth="1"/>
    <col min="8700" max="8700" width="43.5703125" style="21" customWidth="1"/>
    <col min="8701" max="8702" width="9.140625" style="21"/>
    <col min="8703" max="8703" width="7.5703125" style="21" customWidth="1"/>
    <col min="8704" max="8947" width="9.140625" style="21"/>
    <col min="8948" max="8948" width="5" style="21" customWidth="1"/>
    <col min="8949" max="8949" width="46.85546875" style="21" customWidth="1"/>
    <col min="8950" max="8950" width="12.140625" style="21" customWidth="1"/>
    <col min="8951" max="8951" width="13.85546875" style="21" customWidth="1"/>
    <col min="8952" max="8952" width="14.5703125" style="21" customWidth="1"/>
    <col min="8953" max="8954" width="18.28515625" style="21" customWidth="1"/>
    <col min="8955" max="8955" width="22.140625" style="21" customWidth="1"/>
    <col min="8956" max="8956" width="43.5703125" style="21" customWidth="1"/>
    <col min="8957" max="8958" width="9.140625" style="21"/>
    <col min="8959" max="8959" width="7.5703125" style="21" customWidth="1"/>
    <col min="8960" max="9203" width="9.140625" style="21"/>
    <col min="9204" max="9204" width="5" style="21" customWidth="1"/>
    <col min="9205" max="9205" width="46.85546875" style="21" customWidth="1"/>
    <col min="9206" max="9206" width="12.140625" style="21" customWidth="1"/>
    <col min="9207" max="9207" width="13.85546875" style="21" customWidth="1"/>
    <col min="9208" max="9208" width="14.5703125" style="21" customWidth="1"/>
    <col min="9209" max="9210" width="18.28515625" style="21" customWidth="1"/>
    <col min="9211" max="9211" width="22.140625" style="21" customWidth="1"/>
    <col min="9212" max="9212" width="43.5703125" style="21" customWidth="1"/>
    <col min="9213" max="9214" width="9.140625" style="21"/>
    <col min="9215" max="9215" width="7.5703125" style="21" customWidth="1"/>
    <col min="9216" max="9459" width="9.140625" style="21"/>
    <col min="9460" max="9460" width="5" style="21" customWidth="1"/>
    <col min="9461" max="9461" width="46.85546875" style="21" customWidth="1"/>
    <col min="9462" max="9462" width="12.140625" style="21" customWidth="1"/>
    <col min="9463" max="9463" width="13.85546875" style="21" customWidth="1"/>
    <col min="9464" max="9464" width="14.5703125" style="21" customWidth="1"/>
    <col min="9465" max="9466" width="18.28515625" style="21" customWidth="1"/>
    <col min="9467" max="9467" width="22.140625" style="21" customWidth="1"/>
    <col min="9468" max="9468" width="43.5703125" style="21" customWidth="1"/>
    <col min="9469" max="9470" width="9.140625" style="21"/>
    <col min="9471" max="9471" width="7.5703125" style="21" customWidth="1"/>
    <col min="9472" max="9715" width="9.140625" style="21"/>
    <col min="9716" max="9716" width="5" style="21" customWidth="1"/>
    <col min="9717" max="9717" width="46.85546875" style="21" customWidth="1"/>
    <col min="9718" max="9718" width="12.140625" style="21" customWidth="1"/>
    <col min="9719" max="9719" width="13.85546875" style="21" customWidth="1"/>
    <col min="9720" max="9720" width="14.5703125" style="21" customWidth="1"/>
    <col min="9721" max="9722" width="18.28515625" style="21" customWidth="1"/>
    <col min="9723" max="9723" width="22.140625" style="21" customWidth="1"/>
    <col min="9724" max="9724" width="43.5703125" style="21" customWidth="1"/>
    <col min="9725" max="9726" width="9.140625" style="21"/>
    <col min="9727" max="9727" width="7.5703125" style="21" customWidth="1"/>
    <col min="9728" max="9971" width="9.140625" style="21"/>
    <col min="9972" max="9972" width="5" style="21" customWidth="1"/>
    <col min="9973" max="9973" width="46.85546875" style="21" customWidth="1"/>
    <col min="9974" max="9974" width="12.140625" style="21" customWidth="1"/>
    <col min="9975" max="9975" width="13.85546875" style="21" customWidth="1"/>
    <col min="9976" max="9976" width="14.5703125" style="21" customWidth="1"/>
    <col min="9977" max="9978" width="18.28515625" style="21" customWidth="1"/>
    <col min="9979" max="9979" width="22.140625" style="21" customWidth="1"/>
    <col min="9980" max="9980" width="43.5703125" style="21" customWidth="1"/>
    <col min="9981" max="9982" width="9.140625" style="21"/>
    <col min="9983" max="9983" width="7.5703125" style="21" customWidth="1"/>
    <col min="9984" max="10227" width="9.140625" style="21"/>
    <col min="10228" max="10228" width="5" style="21" customWidth="1"/>
    <col min="10229" max="10229" width="46.85546875" style="21" customWidth="1"/>
    <col min="10230" max="10230" width="12.140625" style="21" customWidth="1"/>
    <col min="10231" max="10231" width="13.85546875" style="21" customWidth="1"/>
    <col min="10232" max="10232" width="14.5703125" style="21" customWidth="1"/>
    <col min="10233" max="10234" width="18.28515625" style="21" customWidth="1"/>
    <col min="10235" max="10235" width="22.140625" style="21" customWidth="1"/>
    <col min="10236" max="10236" width="43.5703125" style="21" customWidth="1"/>
    <col min="10237" max="10238" width="9.140625" style="21"/>
    <col min="10239" max="10239" width="7.5703125" style="21" customWidth="1"/>
    <col min="10240" max="10483" width="9.140625" style="21"/>
    <col min="10484" max="10484" width="5" style="21" customWidth="1"/>
    <col min="10485" max="10485" width="46.85546875" style="21" customWidth="1"/>
    <col min="10486" max="10486" width="12.140625" style="21" customWidth="1"/>
    <col min="10487" max="10487" width="13.85546875" style="21" customWidth="1"/>
    <col min="10488" max="10488" width="14.5703125" style="21" customWidth="1"/>
    <col min="10489" max="10490" width="18.28515625" style="21" customWidth="1"/>
    <col min="10491" max="10491" width="22.140625" style="21" customWidth="1"/>
    <col min="10492" max="10492" width="43.5703125" style="21" customWidth="1"/>
    <col min="10493" max="10494" width="9.140625" style="21"/>
    <col min="10495" max="10495" width="7.5703125" style="21" customWidth="1"/>
    <col min="10496" max="10739" width="9.140625" style="21"/>
    <col min="10740" max="10740" width="5" style="21" customWidth="1"/>
    <col min="10741" max="10741" width="46.85546875" style="21" customWidth="1"/>
    <col min="10742" max="10742" width="12.140625" style="21" customWidth="1"/>
    <col min="10743" max="10743" width="13.85546875" style="21" customWidth="1"/>
    <col min="10744" max="10744" width="14.5703125" style="21" customWidth="1"/>
    <col min="10745" max="10746" width="18.28515625" style="21" customWidth="1"/>
    <col min="10747" max="10747" width="22.140625" style="21" customWidth="1"/>
    <col min="10748" max="10748" width="43.5703125" style="21" customWidth="1"/>
    <col min="10749" max="10750" width="9.140625" style="21"/>
    <col min="10751" max="10751" width="7.5703125" style="21" customWidth="1"/>
    <col min="10752" max="10995" width="9.140625" style="21"/>
    <col min="10996" max="10996" width="5" style="21" customWidth="1"/>
    <col min="10997" max="10997" width="46.85546875" style="21" customWidth="1"/>
    <col min="10998" max="10998" width="12.140625" style="21" customWidth="1"/>
    <col min="10999" max="10999" width="13.85546875" style="21" customWidth="1"/>
    <col min="11000" max="11000" width="14.5703125" style="21" customWidth="1"/>
    <col min="11001" max="11002" width="18.28515625" style="21" customWidth="1"/>
    <col min="11003" max="11003" width="22.140625" style="21" customWidth="1"/>
    <col min="11004" max="11004" width="43.5703125" style="21" customWidth="1"/>
    <col min="11005" max="11006" width="9.140625" style="21"/>
    <col min="11007" max="11007" width="7.5703125" style="21" customWidth="1"/>
    <col min="11008" max="11251" width="9.140625" style="21"/>
    <col min="11252" max="11252" width="5" style="21" customWidth="1"/>
    <col min="11253" max="11253" width="46.85546875" style="21" customWidth="1"/>
    <col min="11254" max="11254" width="12.140625" style="21" customWidth="1"/>
    <col min="11255" max="11255" width="13.85546875" style="21" customWidth="1"/>
    <col min="11256" max="11256" width="14.5703125" style="21" customWidth="1"/>
    <col min="11257" max="11258" width="18.28515625" style="21" customWidth="1"/>
    <col min="11259" max="11259" width="22.140625" style="21" customWidth="1"/>
    <col min="11260" max="11260" width="43.5703125" style="21" customWidth="1"/>
    <col min="11261" max="11262" width="9.140625" style="21"/>
    <col min="11263" max="11263" width="7.5703125" style="21" customWidth="1"/>
    <col min="11264" max="11507" width="9.140625" style="21"/>
    <col min="11508" max="11508" width="5" style="21" customWidth="1"/>
    <col min="11509" max="11509" width="46.85546875" style="21" customWidth="1"/>
    <col min="11510" max="11510" width="12.140625" style="21" customWidth="1"/>
    <col min="11511" max="11511" width="13.85546875" style="21" customWidth="1"/>
    <col min="11512" max="11512" width="14.5703125" style="21" customWidth="1"/>
    <col min="11513" max="11514" width="18.28515625" style="21" customWidth="1"/>
    <col min="11515" max="11515" width="22.140625" style="21" customWidth="1"/>
    <col min="11516" max="11516" width="43.5703125" style="21" customWidth="1"/>
    <col min="11517" max="11518" width="9.140625" style="21"/>
    <col min="11519" max="11519" width="7.5703125" style="21" customWidth="1"/>
    <col min="11520" max="11763" width="9.140625" style="21"/>
    <col min="11764" max="11764" width="5" style="21" customWidth="1"/>
    <col min="11765" max="11765" width="46.85546875" style="21" customWidth="1"/>
    <col min="11766" max="11766" width="12.140625" style="21" customWidth="1"/>
    <col min="11767" max="11767" width="13.85546875" style="21" customWidth="1"/>
    <col min="11768" max="11768" width="14.5703125" style="21" customWidth="1"/>
    <col min="11769" max="11770" width="18.28515625" style="21" customWidth="1"/>
    <col min="11771" max="11771" width="22.140625" style="21" customWidth="1"/>
    <col min="11772" max="11772" width="43.5703125" style="21" customWidth="1"/>
    <col min="11773" max="11774" width="9.140625" style="21"/>
    <col min="11775" max="11775" width="7.5703125" style="21" customWidth="1"/>
    <col min="11776" max="12019" width="9.140625" style="21"/>
    <col min="12020" max="12020" width="5" style="21" customWidth="1"/>
    <col min="12021" max="12021" width="46.85546875" style="21" customWidth="1"/>
    <col min="12022" max="12022" width="12.140625" style="21" customWidth="1"/>
    <col min="12023" max="12023" width="13.85546875" style="21" customWidth="1"/>
    <col min="12024" max="12024" width="14.5703125" style="21" customWidth="1"/>
    <col min="12025" max="12026" width="18.28515625" style="21" customWidth="1"/>
    <col min="12027" max="12027" width="22.140625" style="21" customWidth="1"/>
    <col min="12028" max="12028" width="43.5703125" style="21" customWidth="1"/>
    <col min="12029" max="12030" width="9.140625" style="21"/>
    <col min="12031" max="12031" width="7.5703125" style="21" customWidth="1"/>
    <col min="12032" max="12275" width="9.140625" style="21"/>
    <col min="12276" max="12276" width="5" style="21" customWidth="1"/>
    <col min="12277" max="12277" width="46.85546875" style="21" customWidth="1"/>
    <col min="12278" max="12278" width="12.140625" style="21" customWidth="1"/>
    <col min="12279" max="12279" width="13.85546875" style="21" customWidth="1"/>
    <col min="12280" max="12280" width="14.5703125" style="21" customWidth="1"/>
    <col min="12281" max="12282" width="18.28515625" style="21" customWidth="1"/>
    <col min="12283" max="12283" width="22.140625" style="21" customWidth="1"/>
    <col min="12284" max="12284" width="43.5703125" style="21" customWidth="1"/>
    <col min="12285" max="12286" width="9.140625" style="21"/>
    <col min="12287" max="12287" width="7.5703125" style="21" customWidth="1"/>
    <col min="12288" max="12531" width="9.140625" style="21"/>
    <col min="12532" max="12532" width="5" style="21" customWidth="1"/>
    <col min="12533" max="12533" width="46.85546875" style="21" customWidth="1"/>
    <col min="12534" max="12534" width="12.140625" style="21" customWidth="1"/>
    <col min="12535" max="12535" width="13.85546875" style="21" customWidth="1"/>
    <col min="12536" max="12536" width="14.5703125" style="21" customWidth="1"/>
    <col min="12537" max="12538" width="18.28515625" style="21" customWidth="1"/>
    <col min="12539" max="12539" width="22.140625" style="21" customWidth="1"/>
    <col min="12540" max="12540" width="43.5703125" style="21" customWidth="1"/>
    <col min="12541" max="12542" width="9.140625" style="21"/>
    <col min="12543" max="12543" width="7.5703125" style="21" customWidth="1"/>
    <col min="12544" max="12787" width="9.140625" style="21"/>
    <col min="12788" max="12788" width="5" style="21" customWidth="1"/>
    <col min="12789" max="12789" width="46.85546875" style="21" customWidth="1"/>
    <col min="12790" max="12790" width="12.140625" style="21" customWidth="1"/>
    <col min="12791" max="12791" width="13.85546875" style="21" customWidth="1"/>
    <col min="12792" max="12792" width="14.5703125" style="21" customWidth="1"/>
    <col min="12793" max="12794" width="18.28515625" style="21" customWidth="1"/>
    <col min="12795" max="12795" width="22.140625" style="21" customWidth="1"/>
    <col min="12796" max="12796" width="43.5703125" style="21" customWidth="1"/>
    <col min="12797" max="12798" width="9.140625" style="21"/>
    <col min="12799" max="12799" width="7.5703125" style="21" customWidth="1"/>
    <col min="12800" max="13043" width="9.140625" style="21"/>
    <col min="13044" max="13044" width="5" style="21" customWidth="1"/>
    <col min="13045" max="13045" width="46.85546875" style="21" customWidth="1"/>
    <col min="13046" max="13046" width="12.140625" style="21" customWidth="1"/>
    <col min="13047" max="13047" width="13.85546875" style="21" customWidth="1"/>
    <col min="13048" max="13048" width="14.5703125" style="21" customWidth="1"/>
    <col min="13049" max="13050" width="18.28515625" style="21" customWidth="1"/>
    <col min="13051" max="13051" width="22.140625" style="21" customWidth="1"/>
    <col min="13052" max="13052" width="43.5703125" style="21" customWidth="1"/>
    <col min="13053" max="13054" width="9.140625" style="21"/>
    <col min="13055" max="13055" width="7.5703125" style="21" customWidth="1"/>
    <col min="13056" max="13299" width="9.140625" style="21"/>
    <col min="13300" max="13300" width="5" style="21" customWidth="1"/>
    <col min="13301" max="13301" width="46.85546875" style="21" customWidth="1"/>
    <col min="13302" max="13302" width="12.140625" style="21" customWidth="1"/>
    <col min="13303" max="13303" width="13.85546875" style="21" customWidth="1"/>
    <col min="13304" max="13304" width="14.5703125" style="21" customWidth="1"/>
    <col min="13305" max="13306" width="18.28515625" style="21" customWidth="1"/>
    <col min="13307" max="13307" width="22.140625" style="21" customWidth="1"/>
    <col min="13308" max="13308" width="43.5703125" style="21" customWidth="1"/>
    <col min="13309" max="13310" width="9.140625" style="21"/>
    <col min="13311" max="13311" width="7.5703125" style="21" customWidth="1"/>
    <col min="13312" max="13555" width="9.140625" style="21"/>
    <col min="13556" max="13556" width="5" style="21" customWidth="1"/>
    <col min="13557" max="13557" width="46.85546875" style="21" customWidth="1"/>
    <col min="13558" max="13558" width="12.140625" style="21" customWidth="1"/>
    <col min="13559" max="13559" width="13.85546875" style="21" customWidth="1"/>
    <col min="13560" max="13560" width="14.5703125" style="21" customWidth="1"/>
    <col min="13561" max="13562" width="18.28515625" style="21" customWidth="1"/>
    <col min="13563" max="13563" width="22.140625" style="21" customWidth="1"/>
    <col min="13564" max="13564" width="43.5703125" style="21" customWidth="1"/>
    <col min="13565" max="13566" width="9.140625" style="21"/>
    <col min="13567" max="13567" width="7.5703125" style="21" customWidth="1"/>
    <col min="13568" max="13811" width="9.140625" style="21"/>
    <col min="13812" max="13812" width="5" style="21" customWidth="1"/>
    <col min="13813" max="13813" width="46.85546875" style="21" customWidth="1"/>
    <col min="13814" max="13814" width="12.140625" style="21" customWidth="1"/>
    <col min="13815" max="13815" width="13.85546875" style="21" customWidth="1"/>
    <col min="13816" max="13816" width="14.5703125" style="21" customWidth="1"/>
    <col min="13817" max="13818" width="18.28515625" style="21" customWidth="1"/>
    <col min="13819" max="13819" width="22.140625" style="21" customWidth="1"/>
    <col min="13820" max="13820" width="43.5703125" style="21" customWidth="1"/>
    <col min="13821" max="13822" width="9.140625" style="21"/>
    <col min="13823" max="13823" width="7.5703125" style="21" customWidth="1"/>
    <col min="13824" max="14067" width="9.140625" style="21"/>
    <col min="14068" max="14068" width="5" style="21" customWidth="1"/>
    <col min="14069" max="14069" width="46.85546875" style="21" customWidth="1"/>
    <col min="14070" max="14070" width="12.140625" style="21" customWidth="1"/>
    <col min="14071" max="14071" width="13.85546875" style="21" customWidth="1"/>
    <col min="14072" max="14072" width="14.5703125" style="21" customWidth="1"/>
    <col min="14073" max="14074" width="18.28515625" style="21" customWidth="1"/>
    <col min="14075" max="14075" width="22.140625" style="21" customWidth="1"/>
    <col min="14076" max="14076" width="43.5703125" style="21" customWidth="1"/>
    <col min="14077" max="14078" width="9.140625" style="21"/>
    <col min="14079" max="14079" width="7.5703125" style="21" customWidth="1"/>
    <col min="14080" max="14323" width="9.140625" style="21"/>
    <col min="14324" max="14324" width="5" style="21" customWidth="1"/>
    <col min="14325" max="14325" width="46.85546875" style="21" customWidth="1"/>
    <col min="14326" max="14326" width="12.140625" style="21" customWidth="1"/>
    <col min="14327" max="14327" width="13.85546875" style="21" customWidth="1"/>
    <col min="14328" max="14328" width="14.5703125" style="21" customWidth="1"/>
    <col min="14329" max="14330" width="18.28515625" style="21" customWidth="1"/>
    <col min="14331" max="14331" width="22.140625" style="21" customWidth="1"/>
    <col min="14332" max="14332" width="43.5703125" style="21" customWidth="1"/>
    <col min="14333" max="14334" width="9.140625" style="21"/>
    <col min="14335" max="14335" width="7.5703125" style="21" customWidth="1"/>
    <col min="14336" max="14579" width="9.140625" style="21"/>
    <col min="14580" max="14580" width="5" style="21" customWidth="1"/>
    <col min="14581" max="14581" width="46.85546875" style="21" customWidth="1"/>
    <col min="14582" max="14582" width="12.140625" style="21" customWidth="1"/>
    <col min="14583" max="14583" width="13.85546875" style="21" customWidth="1"/>
    <col min="14584" max="14584" width="14.5703125" style="21" customWidth="1"/>
    <col min="14585" max="14586" width="18.28515625" style="21" customWidth="1"/>
    <col min="14587" max="14587" width="22.140625" style="21" customWidth="1"/>
    <col min="14588" max="14588" width="43.5703125" style="21" customWidth="1"/>
    <col min="14589" max="14590" width="9.140625" style="21"/>
    <col min="14591" max="14591" width="7.5703125" style="21" customWidth="1"/>
    <col min="14592" max="14835" width="9.140625" style="21"/>
    <col min="14836" max="14836" width="5" style="21" customWidth="1"/>
    <col min="14837" max="14837" width="46.85546875" style="21" customWidth="1"/>
    <col min="14838" max="14838" width="12.140625" style="21" customWidth="1"/>
    <col min="14839" max="14839" width="13.85546875" style="21" customWidth="1"/>
    <col min="14840" max="14840" width="14.5703125" style="21" customWidth="1"/>
    <col min="14841" max="14842" width="18.28515625" style="21" customWidth="1"/>
    <col min="14843" max="14843" width="22.140625" style="21" customWidth="1"/>
    <col min="14844" max="14844" width="43.5703125" style="21" customWidth="1"/>
    <col min="14845" max="14846" width="9.140625" style="21"/>
    <col min="14847" max="14847" width="7.5703125" style="21" customWidth="1"/>
    <col min="14848" max="15091" width="9.140625" style="21"/>
    <col min="15092" max="15092" width="5" style="21" customWidth="1"/>
    <col min="15093" max="15093" width="46.85546875" style="21" customWidth="1"/>
    <col min="15094" max="15094" width="12.140625" style="21" customWidth="1"/>
    <col min="15095" max="15095" width="13.85546875" style="21" customWidth="1"/>
    <col min="15096" max="15096" width="14.5703125" style="21" customWidth="1"/>
    <col min="15097" max="15098" width="18.28515625" style="21" customWidth="1"/>
    <col min="15099" max="15099" width="22.140625" style="21" customWidth="1"/>
    <col min="15100" max="15100" width="43.5703125" style="21" customWidth="1"/>
    <col min="15101" max="15102" width="9.140625" style="21"/>
    <col min="15103" max="15103" width="7.5703125" style="21" customWidth="1"/>
    <col min="15104" max="15347" width="9.140625" style="21"/>
    <col min="15348" max="15348" width="5" style="21" customWidth="1"/>
    <col min="15349" max="15349" width="46.85546875" style="21" customWidth="1"/>
    <col min="15350" max="15350" width="12.140625" style="21" customWidth="1"/>
    <col min="15351" max="15351" width="13.85546875" style="21" customWidth="1"/>
    <col min="15352" max="15352" width="14.5703125" style="21" customWidth="1"/>
    <col min="15353" max="15354" width="18.28515625" style="21" customWidth="1"/>
    <col min="15355" max="15355" width="22.140625" style="21" customWidth="1"/>
    <col min="15356" max="15356" width="43.5703125" style="21" customWidth="1"/>
    <col min="15357" max="15358" width="9.140625" style="21"/>
    <col min="15359" max="15359" width="7.5703125" style="21" customWidth="1"/>
    <col min="15360" max="15603" width="9.140625" style="21"/>
    <col min="15604" max="15604" width="5" style="21" customWidth="1"/>
    <col min="15605" max="15605" width="46.85546875" style="21" customWidth="1"/>
    <col min="15606" max="15606" width="12.140625" style="21" customWidth="1"/>
    <col min="15607" max="15607" width="13.85546875" style="21" customWidth="1"/>
    <col min="15608" max="15608" width="14.5703125" style="21" customWidth="1"/>
    <col min="15609" max="15610" width="18.28515625" style="21" customWidth="1"/>
    <col min="15611" max="15611" width="22.140625" style="21" customWidth="1"/>
    <col min="15612" max="15612" width="43.5703125" style="21" customWidth="1"/>
    <col min="15613" max="15614" width="9.140625" style="21"/>
    <col min="15615" max="15615" width="7.5703125" style="21" customWidth="1"/>
    <col min="15616" max="15859" width="9.140625" style="21"/>
    <col min="15860" max="15860" width="5" style="21" customWidth="1"/>
    <col min="15861" max="15861" width="46.85546875" style="21" customWidth="1"/>
    <col min="15862" max="15862" width="12.140625" style="21" customWidth="1"/>
    <col min="15863" max="15863" width="13.85546875" style="21" customWidth="1"/>
    <col min="15864" max="15864" width="14.5703125" style="21" customWidth="1"/>
    <col min="15865" max="15866" width="18.28515625" style="21" customWidth="1"/>
    <col min="15867" max="15867" width="22.140625" style="21" customWidth="1"/>
    <col min="15868" max="15868" width="43.5703125" style="21" customWidth="1"/>
    <col min="15869" max="15870" width="9.140625" style="21"/>
    <col min="15871" max="15871" width="7.5703125" style="21" customWidth="1"/>
    <col min="15872" max="16115" width="9.140625" style="21"/>
    <col min="16116" max="16116" width="5" style="21" customWidth="1"/>
    <col min="16117" max="16117" width="46.85546875" style="21" customWidth="1"/>
    <col min="16118" max="16118" width="12.140625" style="21" customWidth="1"/>
    <col min="16119" max="16119" width="13.85546875" style="21" customWidth="1"/>
    <col min="16120" max="16120" width="14.5703125" style="21" customWidth="1"/>
    <col min="16121" max="16122" width="18.28515625" style="21" customWidth="1"/>
    <col min="16123" max="16123" width="22.140625" style="21" customWidth="1"/>
    <col min="16124" max="16124" width="43.5703125" style="21" customWidth="1"/>
    <col min="16125" max="16126" width="9.140625" style="21"/>
    <col min="16127" max="16127" width="7.5703125" style="21" customWidth="1"/>
    <col min="16128" max="16384" width="9.140625" style="21"/>
  </cols>
  <sheetData>
    <row r="1" spans="1:16" ht="37.5" customHeight="1" thickBot="1">
      <c r="A1" s="349" t="s">
        <v>1933</v>
      </c>
      <c r="B1" s="349"/>
      <c r="C1" s="349"/>
      <c r="D1" s="349"/>
      <c r="E1" s="349"/>
      <c r="F1" s="349"/>
      <c r="G1" s="349"/>
      <c r="H1" s="7"/>
    </row>
    <row r="2" spans="1:16" s="84" customFormat="1" ht="51.75" customHeight="1" thickBot="1">
      <c r="A2" s="347" t="s">
        <v>2131</v>
      </c>
      <c r="B2" s="337" t="s">
        <v>211</v>
      </c>
      <c r="C2" s="339" t="s">
        <v>212</v>
      </c>
      <c r="D2" s="341" t="s">
        <v>210</v>
      </c>
      <c r="E2" s="350" t="s">
        <v>1919</v>
      </c>
      <c r="F2" s="351"/>
      <c r="G2" s="352"/>
      <c r="H2" s="9"/>
      <c r="I2" s="96"/>
    </row>
    <row r="3" spans="1:16" s="84" customFormat="1" ht="18.75" customHeight="1" thickBot="1">
      <c r="A3" s="348"/>
      <c r="B3" s="338"/>
      <c r="C3" s="340"/>
      <c r="D3" s="342"/>
      <c r="E3" s="202" t="s">
        <v>1920</v>
      </c>
      <c r="F3" s="202" t="s">
        <v>1921</v>
      </c>
      <c r="G3" s="202" t="s">
        <v>1922</v>
      </c>
      <c r="H3" s="9"/>
      <c r="I3" s="96"/>
    </row>
    <row r="4" spans="1:16" s="84" customFormat="1" ht="15.75" customHeight="1" thickBot="1">
      <c r="A4" s="203">
        <v>1</v>
      </c>
      <c r="B4" s="203">
        <v>2</v>
      </c>
      <c r="C4" s="204">
        <v>3</v>
      </c>
      <c r="D4" s="203">
        <v>4</v>
      </c>
      <c r="E4" s="203">
        <v>5</v>
      </c>
      <c r="F4" s="203">
        <v>6</v>
      </c>
      <c r="G4" s="203">
        <v>7</v>
      </c>
      <c r="H4" s="100"/>
      <c r="I4" s="96"/>
    </row>
    <row r="5" spans="1:16" ht="30" customHeight="1">
      <c r="A5" s="206">
        <v>2</v>
      </c>
      <c r="B5" s="105" t="s">
        <v>169</v>
      </c>
      <c r="C5" s="126" t="s">
        <v>881</v>
      </c>
      <c r="D5" s="35" t="s">
        <v>882</v>
      </c>
      <c r="E5" s="271">
        <v>65839.61</v>
      </c>
      <c r="F5" s="271">
        <v>76812.88</v>
      </c>
      <c r="G5" s="271"/>
      <c r="H5" s="100"/>
      <c r="K5" s="274"/>
      <c r="L5" s="274"/>
    </row>
    <row r="6" spans="1:16" ht="30" customHeight="1">
      <c r="A6" s="206">
        <v>2</v>
      </c>
      <c r="B6" s="105" t="s">
        <v>169</v>
      </c>
      <c r="C6" s="126" t="s">
        <v>883</v>
      </c>
      <c r="D6" s="35" t="s">
        <v>884</v>
      </c>
      <c r="E6" s="271">
        <v>52354.39</v>
      </c>
      <c r="F6" s="271">
        <v>61080.12</v>
      </c>
      <c r="G6" s="271"/>
      <c r="H6" s="100"/>
      <c r="K6" s="274"/>
      <c r="L6" s="274"/>
    </row>
    <row r="7" spans="1:16" ht="30" customHeight="1">
      <c r="A7" s="206">
        <v>2</v>
      </c>
      <c r="B7" s="105" t="s">
        <v>169</v>
      </c>
      <c r="C7" s="126" t="s">
        <v>885</v>
      </c>
      <c r="D7" s="35" t="s">
        <v>234</v>
      </c>
      <c r="E7" s="271">
        <v>56320.63</v>
      </c>
      <c r="F7" s="271">
        <v>65707.399999999994</v>
      </c>
      <c r="G7" s="271"/>
      <c r="H7" s="100"/>
      <c r="K7" s="274"/>
      <c r="L7" s="274"/>
    </row>
    <row r="8" spans="1:16" ht="30" customHeight="1">
      <c r="A8" s="206">
        <v>2</v>
      </c>
      <c r="B8" s="105" t="s">
        <v>169</v>
      </c>
      <c r="C8" s="126" t="s">
        <v>886</v>
      </c>
      <c r="D8" s="35" t="s">
        <v>236</v>
      </c>
      <c r="E8" s="271">
        <v>84084.32</v>
      </c>
      <c r="F8" s="271">
        <v>98098.37</v>
      </c>
      <c r="G8" s="271"/>
      <c r="H8" s="100"/>
      <c r="K8" s="274"/>
      <c r="L8" s="274"/>
    </row>
    <row r="9" spans="1:16" ht="30" customHeight="1">
      <c r="A9" s="206">
        <v>2</v>
      </c>
      <c r="B9" s="105" t="s">
        <v>169</v>
      </c>
      <c r="C9" s="126" t="s">
        <v>887</v>
      </c>
      <c r="D9" s="35" t="s">
        <v>168</v>
      </c>
      <c r="E9" s="271">
        <v>26177.19</v>
      </c>
      <c r="F9" s="271">
        <v>30540.06</v>
      </c>
      <c r="G9" s="271"/>
      <c r="H9" s="100"/>
      <c r="K9" s="274"/>
      <c r="L9" s="274"/>
    </row>
    <row r="10" spans="1:16" ht="30" customHeight="1">
      <c r="A10" s="206">
        <v>2</v>
      </c>
      <c r="B10" s="105" t="s">
        <v>169</v>
      </c>
      <c r="C10" s="126" t="s">
        <v>888</v>
      </c>
      <c r="D10" s="35" t="s">
        <v>880</v>
      </c>
      <c r="E10" s="271">
        <v>30143.439999999999</v>
      </c>
      <c r="F10" s="271">
        <v>35167.339999999997</v>
      </c>
      <c r="G10" s="271"/>
      <c r="H10" s="100"/>
      <c r="K10" s="274"/>
      <c r="L10" s="274"/>
    </row>
    <row r="11" spans="1:16" ht="30" customHeight="1">
      <c r="A11" s="206">
        <v>2</v>
      </c>
      <c r="B11" s="105" t="s">
        <v>169</v>
      </c>
      <c r="C11" s="126" t="s">
        <v>1863</v>
      </c>
      <c r="D11" s="35" t="s">
        <v>1864</v>
      </c>
      <c r="E11" s="271">
        <v>89927.77</v>
      </c>
      <c r="F11" s="271">
        <v>97721.04</v>
      </c>
      <c r="G11" s="271"/>
      <c r="H11" s="100"/>
      <c r="K11" s="274"/>
      <c r="L11" s="274"/>
    </row>
    <row r="12" spans="1:16" ht="29.25" customHeight="1">
      <c r="A12" s="206">
        <v>2</v>
      </c>
      <c r="B12" s="105" t="s">
        <v>169</v>
      </c>
      <c r="C12" s="126" t="s">
        <v>1865</v>
      </c>
      <c r="D12" s="35" t="s">
        <v>1866</v>
      </c>
      <c r="E12" s="271">
        <v>237640.89</v>
      </c>
      <c r="F12" s="271">
        <v>259546.28</v>
      </c>
      <c r="G12" s="271"/>
      <c r="H12" s="24"/>
      <c r="K12" s="274"/>
      <c r="L12" s="274"/>
    </row>
    <row r="13" spans="1:16" ht="25.5" customHeight="1">
      <c r="A13" s="206">
        <v>2</v>
      </c>
      <c r="B13" s="105" t="s">
        <v>169</v>
      </c>
      <c r="C13" s="126" t="s">
        <v>1867</v>
      </c>
      <c r="D13" s="35" t="s">
        <v>1868</v>
      </c>
      <c r="E13" s="271">
        <v>287495.32</v>
      </c>
      <c r="F13" s="271">
        <v>313163.09000000003</v>
      </c>
      <c r="G13" s="271"/>
      <c r="H13" s="24"/>
      <c r="K13" s="274"/>
      <c r="L13" s="274"/>
    </row>
    <row r="14" spans="1:16" ht="18" customHeight="1">
      <c r="A14" s="206">
        <v>2</v>
      </c>
      <c r="B14" s="105" t="s">
        <v>169</v>
      </c>
      <c r="C14" s="126" t="s">
        <v>1869</v>
      </c>
      <c r="D14" s="35" t="s">
        <v>1870</v>
      </c>
      <c r="E14" s="271">
        <v>308676.73</v>
      </c>
      <c r="F14" s="271">
        <v>335831.52</v>
      </c>
      <c r="G14" s="271"/>
      <c r="H14" s="24"/>
      <c r="K14" s="274"/>
      <c r="L14" s="274"/>
    </row>
    <row r="15" spans="1:16" s="23" customFormat="1" ht="30" customHeight="1">
      <c r="A15" s="206">
        <v>3</v>
      </c>
      <c r="B15" s="105" t="s">
        <v>241</v>
      </c>
      <c r="C15" s="126" t="s">
        <v>889</v>
      </c>
      <c r="D15" s="35" t="s">
        <v>243</v>
      </c>
      <c r="E15" s="271">
        <v>55527.38</v>
      </c>
      <c r="F15" s="271">
        <v>64781.94</v>
      </c>
      <c r="G15" s="271"/>
      <c r="I15" s="22"/>
      <c r="J15" s="21"/>
      <c r="K15" s="274"/>
      <c r="L15" s="274"/>
      <c r="M15" s="21"/>
      <c r="N15" s="21"/>
      <c r="O15" s="21"/>
      <c r="P15" s="21"/>
    </row>
    <row r="16" spans="1:16" s="23" customFormat="1" ht="18" customHeight="1">
      <c r="A16" s="206">
        <v>4</v>
      </c>
      <c r="B16" s="105" t="s">
        <v>8</v>
      </c>
      <c r="C16" s="126" t="s">
        <v>890</v>
      </c>
      <c r="D16" s="35" t="s">
        <v>891</v>
      </c>
      <c r="E16" s="271">
        <v>50427.93</v>
      </c>
      <c r="F16" s="271">
        <v>58832.58</v>
      </c>
      <c r="G16" s="271"/>
      <c r="I16" s="22"/>
      <c r="J16" s="21"/>
      <c r="K16" s="274"/>
      <c r="L16" s="274"/>
      <c r="M16" s="21"/>
      <c r="N16" s="21"/>
      <c r="O16" s="21"/>
      <c r="P16" s="21"/>
    </row>
    <row r="17" spans="1:16" s="23" customFormat="1" ht="18" customHeight="1">
      <c r="A17" s="206">
        <v>5</v>
      </c>
      <c r="B17" s="105" t="s">
        <v>9</v>
      </c>
      <c r="C17" s="126" t="s">
        <v>892</v>
      </c>
      <c r="D17" s="35" t="s">
        <v>893</v>
      </c>
      <c r="E17" s="271">
        <v>51561.14</v>
      </c>
      <c r="F17" s="271">
        <v>60154.66</v>
      </c>
      <c r="G17" s="271"/>
      <c r="I17" s="22"/>
      <c r="J17" s="21"/>
      <c r="K17" s="274"/>
      <c r="L17" s="274"/>
      <c r="M17" s="21"/>
      <c r="N17" s="21"/>
      <c r="O17" s="21"/>
      <c r="P17" s="21"/>
    </row>
    <row r="18" spans="1:16" s="23" customFormat="1" ht="18" customHeight="1">
      <c r="A18" s="206">
        <v>5</v>
      </c>
      <c r="B18" s="105" t="s">
        <v>9</v>
      </c>
      <c r="C18" s="126" t="s">
        <v>894</v>
      </c>
      <c r="D18" s="35" t="s">
        <v>895</v>
      </c>
      <c r="E18" s="271">
        <v>136552.03</v>
      </c>
      <c r="F18" s="271">
        <v>159310.70000000001</v>
      </c>
      <c r="G18" s="271"/>
      <c r="I18" s="22"/>
      <c r="J18" s="21"/>
      <c r="K18" s="274"/>
      <c r="L18" s="274"/>
      <c r="M18" s="21"/>
      <c r="N18" s="21"/>
      <c r="O18" s="21"/>
      <c r="P18" s="21"/>
    </row>
    <row r="19" spans="1:16" s="23" customFormat="1" ht="31.5">
      <c r="A19" s="206">
        <v>5</v>
      </c>
      <c r="B19" s="105" t="s">
        <v>9</v>
      </c>
      <c r="C19" s="126" t="s">
        <v>896</v>
      </c>
      <c r="D19" s="35" t="s">
        <v>269</v>
      </c>
      <c r="E19" s="271">
        <v>211344.01</v>
      </c>
      <c r="F19" s="271">
        <v>246568.01</v>
      </c>
      <c r="G19" s="271"/>
      <c r="I19" s="22"/>
      <c r="J19" s="21"/>
      <c r="K19" s="274"/>
      <c r="L19" s="274"/>
      <c r="M19" s="21"/>
      <c r="N19" s="21"/>
      <c r="O19" s="21"/>
      <c r="P19" s="21"/>
    </row>
    <row r="20" spans="1:16" s="23" customFormat="1" ht="27.75" customHeight="1">
      <c r="A20" s="206">
        <v>6</v>
      </c>
      <c r="B20" s="105" t="s">
        <v>1936</v>
      </c>
      <c r="C20" s="126" t="s">
        <v>1964</v>
      </c>
      <c r="D20" s="35" t="s">
        <v>1938</v>
      </c>
      <c r="E20" s="271">
        <v>19488.080000000002</v>
      </c>
      <c r="F20" s="271">
        <v>22708.67</v>
      </c>
      <c r="G20" s="271"/>
      <c r="I20" s="22"/>
      <c r="J20" s="21"/>
      <c r="K20" s="274"/>
      <c r="L20" s="274"/>
      <c r="M20" s="21"/>
      <c r="N20" s="21"/>
      <c r="O20" s="21"/>
      <c r="P20" s="21"/>
    </row>
    <row r="21" spans="1:16" s="23" customFormat="1" ht="31.5" customHeight="1">
      <c r="A21" s="206">
        <v>6</v>
      </c>
      <c r="B21" s="105" t="s">
        <v>1936</v>
      </c>
      <c r="C21" s="126" t="s">
        <v>1965</v>
      </c>
      <c r="D21" s="35" t="s">
        <v>1940</v>
      </c>
      <c r="E21" s="271">
        <v>53586.36</v>
      </c>
      <c r="F21" s="271">
        <v>62407.56</v>
      </c>
      <c r="G21" s="271"/>
      <c r="I21" s="22"/>
      <c r="J21" s="21"/>
      <c r="K21" s="274"/>
      <c r="L21" s="274"/>
      <c r="M21" s="21"/>
      <c r="N21" s="21"/>
      <c r="O21" s="21"/>
      <c r="P21" s="21"/>
    </row>
    <row r="22" spans="1:16" s="23" customFormat="1" ht="31.5">
      <c r="A22" s="206">
        <v>6</v>
      </c>
      <c r="B22" s="105" t="s">
        <v>1936</v>
      </c>
      <c r="C22" s="126" t="s">
        <v>1966</v>
      </c>
      <c r="D22" s="35" t="s">
        <v>1942</v>
      </c>
      <c r="E22" s="271">
        <v>54318.14</v>
      </c>
      <c r="F22" s="271">
        <v>63319.8</v>
      </c>
      <c r="G22" s="271"/>
      <c r="I22" s="22"/>
      <c r="J22" s="21"/>
      <c r="K22" s="274"/>
      <c r="L22" s="274"/>
      <c r="M22" s="21"/>
      <c r="N22" s="21"/>
      <c r="O22" s="21"/>
      <c r="P22" s="21"/>
    </row>
    <row r="23" spans="1:16" s="23" customFormat="1" ht="31.5">
      <c r="A23" s="206">
        <v>6</v>
      </c>
      <c r="B23" s="105" t="s">
        <v>1936</v>
      </c>
      <c r="C23" s="126" t="s">
        <v>1967</v>
      </c>
      <c r="D23" s="35" t="s">
        <v>1944</v>
      </c>
      <c r="E23" s="271">
        <v>109143.99</v>
      </c>
      <c r="F23" s="271">
        <v>127227.22</v>
      </c>
      <c r="G23" s="271"/>
      <c r="I23" s="22"/>
      <c r="J23" s="21"/>
      <c r="K23" s="274"/>
      <c r="L23" s="274"/>
      <c r="M23" s="21"/>
      <c r="N23" s="21"/>
      <c r="O23" s="21"/>
      <c r="P23" s="21"/>
    </row>
    <row r="24" spans="1:16" s="23" customFormat="1">
      <c r="A24" s="206">
        <v>7</v>
      </c>
      <c r="B24" s="105" t="s">
        <v>272</v>
      </c>
      <c r="C24" s="126" t="s">
        <v>897</v>
      </c>
      <c r="D24" s="35" t="s">
        <v>898</v>
      </c>
      <c r="E24" s="271">
        <v>55527.38</v>
      </c>
      <c r="F24" s="271">
        <v>64781.94</v>
      </c>
      <c r="G24" s="271"/>
      <c r="I24" s="22"/>
      <c r="J24" s="21"/>
      <c r="K24" s="274"/>
      <c r="L24" s="274"/>
      <c r="M24" s="21"/>
      <c r="N24" s="21"/>
      <c r="O24" s="21"/>
      <c r="P24" s="21"/>
    </row>
    <row r="25" spans="1:16" ht="47.25">
      <c r="A25" s="206">
        <v>8</v>
      </c>
      <c r="B25" s="105" t="s">
        <v>275</v>
      </c>
      <c r="C25" s="126" t="s">
        <v>899</v>
      </c>
      <c r="D25" s="35" t="s">
        <v>277</v>
      </c>
      <c r="E25" s="271">
        <v>450451.71</v>
      </c>
      <c r="F25" s="271">
        <v>525527</v>
      </c>
      <c r="G25" s="271"/>
      <c r="K25" s="274"/>
      <c r="L25" s="274"/>
    </row>
    <row r="26" spans="1:16">
      <c r="A26" s="206">
        <v>8</v>
      </c>
      <c r="B26" s="105" t="s">
        <v>275</v>
      </c>
      <c r="C26" s="126" t="s">
        <v>1712</v>
      </c>
      <c r="D26" s="35" t="s">
        <v>270</v>
      </c>
      <c r="E26" s="271">
        <v>806280.23</v>
      </c>
      <c r="F26" s="271">
        <v>940660.27</v>
      </c>
      <c r="G26" s="271"/>
      <c r="K26" s="274"/>
      <c r="L26" s="274"/>
    </row>
    <row r="27" spans="1:16" ht="47.25">
      <c r="A27" s="206">
        <v>8</v>
      </c>
      <c r="B27" s="105" t="s">
        <v>275</v>
      </c>
      <c r="C27" s="126" t="s">
        <v>1713</v>
      </c>
      <c r="D27" s="35" t="s">
        <v>271</v>
      </c>
      <c r="E27" s="271">
        <v>585870.53</v>
      </c>
      <c r="F27" s="271">
        <v>683515.62</v>
      </c>
      <c r="G27" s="271"/>
      <c r="K27" s="274"/>
      <c r="L27" s="274"/>
    </row>
    <row r="28" spans="1:16" ht="31.5">
      <c r="A28" s="206">
        <v>9</v>
      </c>
      <c r="B28" s="105" t="s">
        <v>278</v>
      </c>
      <c r="C28" s="126" t="s">
        <v>900</v>
      </c>
      <c r="D28" s="35" t="s">
        <v>901</v>
      </c>
      <c r="E28" s="271">
        <v>78191.62</v>
      </c>
      <c r="F28" s="271">
        <v>91223.55</v>
      </c>
      <c r="G28" s="271"/>
      <c r="K28" s="274"/>
      <c r="L28" s="274"/>
    </row>
    <row r="29" spans="1:16" ht="31.5">
      <c r="A29" s="206">
        <v>9</v>
      </c>
      <c r="B29" s="105" t="s">
        <v>278</v>
      </c>
      <c r="C29" s="126" t="s">
        <v>902</v>
      </c>
      <c r="D29" s="35" t="s">
        <v>903</v>
      </c>
      <c r="E29" s="271">
        <v>118420.64</v>
      </c>
      <c r="F29" s="271">
        <v>138157.41</v>
      </c>
      <c r="G29" s="271"/>
      <c r="K29" s="274"/>
      <c r="L29" s="274"/>
    </row>
    <row r="30" spans="1:16">
      <c r="A30" s="206">
        <v>10</v>
      </c>
      <c r="B30" s="105" t="s">
        <v>10</v>
      </c>
      <c r="C30" s="126" t="s">
        <v>904</v>
      </c>
      <c r="D30" s="35" t="s">
        <v>905</v>
      </c>
      <c r="E30" s="271">
        <v>90656.95</v>
      </c>
      <c r="F30" s="271">
        <v>105766.44</v>
      </c>
      <c r="G30" s="271"/>
      <c r="K30" s="274"/>
      <c r="L30" s="274"/>
    </row>
    <row r="31" spans="1:16">
      <c r="A31" s="206">
        <v>11</v>
      </c>
      <c r="B31" s="105" t="s">
        <v>310</v>
      </c>
      <c r="C31" s="126" t="s">
        <v>906</v>
      </c>
      <c r="D31" s="35" t="s">
        <v>312</v>
      </c>
      <c r="E31" s="271">
        <v>84424.28</v>
      </c>
      <c r="F31" s="271">
        <v>98495</v>
      </c>
      <c r="G31" s="271"/>
      <c r="K31" s="274"/>
      <c r="L31" s="274"/>
    </row>
    <row r="32" spans="1:16">
      <c r="A32" s="206">
        <v>11</v>
      </c>
      <c r="B32" s="105" t="s">
        <v>310</v>
      </c>
      <c r="C32" s="126" t="s">
        <v>907</v>
      </c>
      <c r="D32" s="35" t="s">
        <v>908</v>
      </c>
      <c r="E32" s="271">
        <v>77058.41</v>
      </c>
      <c r="F32" s="271">
        <v>89901.47</v>
      </c>
      <c r="G32" s="271"/>
      <c r="K32" s="274"/>
      <c r="L32" s="274"/>
    </row>
    <row r="33" spans="1:12">
      <c r="A33" s="206">
        <v>12</v>
      </c>
      <c r="B33" s="105" t="s">
        <v>4</v>
      </c>
      <c r="C33" s="126" t="s">
        <v>909</v>
      </c>
      <c r="D33" s="35" t="s">
        <v>910</v>
      </c>
      <c r="E33" s="271">
        <v>76945.08</v>
      </c>
      <c r="F33" s="271">
        <v>89769.27</v>
      </c>
      <c r="G33" s="271"/>
      <c r="K33" s="274"/>
      <c r="L33" s="274"/>
    </row>
    <row r="34" spans="1:12" ht="31.5">
      <c r="A34" s="206">
        <v>12</v>
      </c>
      <c r="B34" s="105" t="s">
        <v>4</v>
      </c>
      <c r="C34" s="126" t="s">
        <v>911</v>
      </c>
      <c r="D34" s="35" t="s">
        <v>912</v>
      </c>
      <c r="E34" s="271">
        <v>92016.8</v>
      </c>
      <c r="F34" s="271">
        <v>107352.94</v>
      </c>
      <c r="G34" s="271"/>
      <c r="K34" s="274"/>
      <c r="L34" s="274"/>
    </row>
    <row r="35" spans="1:12">
      <c r="A35" s="206">
        <v>12</v>
      </c>
      <c r="B35" s="105" t="s">
        <v>4</v>
      </c>
      <c r="C35" s="126" t="s">
        <v>913</v>
      </c>
      <c r="D35" s="35" t="s">
        <v>914</v>
      </c>
      <c r="E35" s="271">
        <v>76945.08</v>
      </c>
      <c r="F35" s="271">
        <v>89769.27</v>
      </c>
      <c r="G35" s="271"/>
      <c r="K35" s="274"/>
      <c r="L35" s="274"/>
    </row>
    <row r="36" spans="1:12" ht="31.5">
      <c r="A36" s="206">
        <v>12</v>
      </c>
      <c r="B36" s="105" t="s">
        <v>4</v>
      </c>
      <c r="C36" s="126" t="s">
        <v>915</v>
      </c>
      <c r="D36" s="35" t="s">
        <v>916</v>
      </c>
      <c r="E36" s="271">
        <v>41248.910000000003</v>
      </c>
      <c r="F36" s="271">
        <v>48123.73</v>
      </c>
      <c r="G36" s="271"/>
      <c r="K36" s="274"/>
      <c r="L36" s="274"/>
    </row>
    <row r="37" spans="1:12" ht="31.5">
      <c r="A37" s="206">
        <v>12</v>
      </c>
      <c r="B37" s="105" t="s">
        <v>4</v>
      </c>
      <c r="C37" s="126" t="s">
        <v>917</v>
      </c>
      <c r="D37" s="35" t="s">
        <v>340</v>
      </c>
      <c r="E37" s="271">
        <v>51561.14</v>
      </c>
      <c r="F37" s="271">
        <v>60154.66</v>
      </c>
      <c r="G37" s="271"/>
      <c r="K37" s="274"/>
      <c r="L37" s="274"/>
    </row>
    <row r="38" spans="1:12" ht="31.5">
      <c r="A38" s="206">
        <v>12</v>
      </c>
      <c r="B38" s="105" t="s">
        <v>4</v>
      </c>
      <c r="C38" s="126" t="s">
        <v>2213</v>
      </c>
      <c r="D38" s="35" t="s">
        <v>2215</v>
      </c>
      <c r="E38" s="271">
        <v>74299.789999999994</v>
      </c>
      <c r="F38" s="271">
        <v>86390.95</v>
      </c>
      <c r="G38" s="271"/>
      <c r="K38" s="274"/>
      <c r="L38" s="274"/>
    </row>
    <row r="39" spans="1:12" ht="31.5">
      <c r="A39" s="206">
        <v>12</v>
      </c>
      <c r="B39" s="105" t="s">
        <v>4</v>
      </c>
      <c r="C39" s="126" t="s">
        <v>2214</v>
      </c>
      <c r="D39" s="35" t="s">
        <v>2216</v>
      </c>
      <c r="E39" s="271">
        <v>205403.91</v>
      </c>
      <c r="F39" s="271">
        <v>216613.58</v>
      </c>
      <c r="G39" s="271"/>
      <c r="K39" s="274"/>
      <c r="L39" s="274"/>
    </row>
    <row r="40" spans="1:12" ht="39" customHeight="1">
      <c r="A40" s="206">
        <v>12</v>
      </c>
      <c r="B40" s="105" t="s">
        <v>4</v>
      </c>
      <c r="C40" s="126" t="s">
        <v>2285</v>
      </c>
      <c r="D40" s="35" t="s">
        <v>2286</v>
      </c>
      <c r="E40" s="271">
        <v>78960.88</v>
      </c>
      <c r="F40" s="271">
        <v>79516.37</v>
      </c>
      <c r="G40" s="271"/>
      <c r="K40" s="274"/>
      <c r="L40" s="274"/>
    </row>
    <row r="41" spans="1:12" ht="31.5">
      <c r="A41" s="206">
        <v>12</v>
      </c>
      <c r="B41" s="105" t="s">
        <v>4</v>
      </c>
      <c r="C41" s="126" t="s">
        <v>2287</v>
      </c>
      <c r="D41" s="35" t="s">
        <v>2288</v>
      </c>
      <c r="E41" s="271">
        <v>100730.34</v>
      </c>
      <c r="F41" s="271">
        <v>101108.02</v>
      </c>
      <c r="G41" s="271"/>
      <c r="K41" s="274"/>
      <c r="L41" s="274"/>
    </row>
    <row r="42" spans="1:12" ht="31.5">
      <c r="A42" s="206">
        <v>12</v>
      </c>
      <c r="B42" s="105" t="s">
        <v>4</v>
      </c>
      <c r="C42" s="126" t="s">
        <v>2289</v>
      </c>
      <c r="D42" s="35" t="s">
        <v>2290</v>
      </c>
      <c r="E42" s="271">
        <v>108148.49</v>
      </c>
      <c r="F42" s="271">
        <v>108621.45</v>
      </c>
      <c r="G42" s="271"/>
      <c r="K42" s="274"/>
      <c r="L42" s="274"/>
    </row>
    <row r="43" spans="1:12" ht="31.5">
      <c r="A43" s="206">
        <v>12</v>
      </c>
      <c r="B43" s="105" t="s">
        <v>4</v>
      </c>
      <c r="C43" s="126" t="s">
        <v>2291</v>
      </c>
      <c r="D43" s="35" t="s">
        <v>2292</v>
      </c>
      <c r="E43" s="271">
        <v>143152.60999999999</v>
      </c>
      <c r="F43" s="271">
        <v>143729.1</v>
      </c>
      <c r="G43" s="271"/>
      <c r="K43" s="274"/>
      <c r="L43" s="274"/>
    </row>
    <row r="44" spans="1:12" ht="31.5">
      <c r="A44" s="206">
        <v>12</v>
      </c>
      <c r="B44" s="105" t="s">
        <v>4</v>
      </c>
      <c r="C44" s="126" t="s">
        <v>2293</v>
      </c>
      <c r="D44" s="35" t="s">
        <v>2294</v>
      </c>
      <c r="E44" s="271">
        <v>178450.65</v>
      </c>
      <c r="F44" s="271">
        <v>178995.26</v>
      </c>
      <c r="G44" s="271"/>
      <c r="K44" s="274"/>
      <c r="L44" s="274"/>
    </row>
    <row r="45" spans="1:12" ht="31.5">
      <c r="A45" s="206">
        <v>12</v>
      </c>
      <c r="B45" s="105" t="s">
        <v>4</v>
      </c>
      <c r="C45" s="126" t="s">
        <v>2295</v>
      </c>
      <c r="D45" s="35" t="s">
        <v>2296</v>
      </c>
      <c r="E45" s="271">
        <v>242981.01</v>
      </c>
      <c r="F45" s="271">
        <v>243500.59</v>
      </c>
      <c r="G45" s="271"/>
      <c r="K45" s="274"/>
      <c r="L45" s="274"/>
    </row>
    <row r="46" spans="1:12">
      <c r="A46" s="206">
        <v>13</v>
      </c>
      <c r="B46" s="105" t="s">
        <v>11</v>
      </c>
      <c r="C46" s="126" t="s">
        <v>918</v>
      </c>
      <c r="D46" s="35" t="s">
        <v>919</v>
      </c>
      <c r="E46" s="271">
        <v>45328.47</v>
      </c>
      <c r="F46" s="271">
        <v>52883.22</v>
      </c>
      <c r="G46" s="271"/>
      <c r="K46" s="274"/>
      <c r="L46" s="274"/>
    </row>
    <row r="47" spans="1:12" ht="31.5">
      <c r="A47" s="206">
        <v>13</v>
      </c>
      <c r="B47" s="105" t="s">
        <v>11</v>
      </c>
      <c r="C47" s="126" t="s">
        <v>920</v>
      </c>
      <c r="D47" s="35" t="s">
        <v>921</v>
      </c>
      <c r="E47" s="271">
        <v>192079.41</v>
      </c>
      <c r="F47" s="271">
        <v>224092.64</v>
      </c>
      <c r="G47" s="271"/>
      <c r="K47" s="274"/>
      <c r="L47" s="274"/>
    </row>
    <row r="48" spans="1:12" ht="36.75" customHeight="1">
      <c r="A48" s="206">
        <v>14</v>
      </c>
      <c r="B48" s="105" t="s">
        <v>117</v>
      </c>
      <c r="C48" s="126" t="s">
        <v>922</v>
      </c>
      <c r="D48" s="35" t="s">
        <v>360</v>
      </c>
      <c r="E48" s="271">
        <v>86690.71</v>
      </c>
      <c r="F48" s="271">
        <v>101139.16</v>
      </c>
      <c r="G48" s="271"/>
      <c r="K48" s="274"/>
      <c r="L48" s="274"/>
    </row>
    <row r="49" spans="1:12" ht="31.5">
      <c r="A49" s="206">
        <v>14</v>
      </c>
      <c r="B49" s="105" t="s">
        <v>117</v>
      </c>
      <c r="C49" s="126" t="s">
        <v>923</v>
      </c>
      <c r="D49" s="35" t="s">
        <v>362</v>
      </c>
      <c r="E49" s="271">
        <v>179614.07999999999</v>
      </c>
      <c r="F49" s="271">
        <v>209549.76</v>
      </c>
      <c r="G49" s="271"/>
      <c r="K49" s="274"/>
      <c r="L49" s="274"/>
    </row>
    <row r="50" spans="1:12" ht="31.5">
      <c r="A50" s="206">
        <v>15</v>
      </c>
      <c r="B50" s="105" t="s">
        <v>3</v>
      </c>
      <c r="C50" s="126" t="s">
        <v>924</v>
      </c>
      <c r="D50" s="35" t="s">
        <v>925</v>
      </c>
      <c r="E50" s="271">
        <v>55527.38</v>
      </c>
      <c r="F50" s="271">
        <v>64781.94</v>
      </c>
      <c r="G50" s="271"/>
      <c r="K50" s="274"/>
      <c r="L50" s="274"/>
    </row>
    <row r="51" spans="1:12" ht="31.5">
      <c r="A51" s="206">
        <v>15</v>
      </c>
      <c r="B51" s="105" t="s">
        <v>3</v>
      </c>
      <c r="C51" s="126" t="s">
        <v>926</v>
      </c>
      <c r="D51" s="35" t="s">
        <v>927</v>
      </c>
      <c r="E51" s="271">
        <v>99156.04</v>
      </c>
      <c r="F51" s="271">
        <v>115682.04</v>
      </c>
      <c r="G51" s="271"/>
      <c r="K51" s="274"/>
      <c r="L51" s="274"/>
    </row>
    <row r="52" spans="1:12" ht="31.5">
      <c r="A52" s="206">
        <v>15</v>
      </c>
      <c r="B52" s="105" t="s">
        <v>3</v>
      </c>
      <c r="C52" s="126" t="s">
        <v>928</v>
      </c>
      <c r="D52" s="35" t="s">
        <v>380</v>
      </c>
      <c r="E52" s="271">
        <v>163749.10999999999</v>
      </c>
      <c r="F52" s="271">
        <v>191040.63</v>
      </c>
      <c r="G52" s="271"/>
      <c r="K52" s="274"/>
      <c r="L52" s="274"/>
    </row>
    <row r="53" spans="1:12" ht="47.25">
      <c r="A53" s="206">
        <v>16</v>
      </c>
      <c r="B53" s="105" t="s">
        <v>12</v>
      </c>
      <c r="C53" s="126" t="s">
        <v>929</v>
      </c>
      <c r="D53" s="35" t="s">
        <v>930</v>
      </c>
      <c r="E53" s="271">
        <v>53260.959999999999</v>
      </c>
      <c r="F53" s="271">
        <v>62137.78</v>
      </c>
      <c r="G53" s="271"/>
      <c r="K53" s="274"/>
      <c r="L53" s="274"/>
    </row>
    <row r="54" spans="1:12">
      <c r="A54" s="206">
        <v>16</v>
      </c>
      <c r="B54" s="105" t="s">
        <v>12</v>
      </c>
      <c r="C54" s="126" t="s">
        <v>931</v>
      </c>
      <c r="D54" s="35" t="s">
        <v>932</v>
      </c>
      <c r="E54" s="271">
        <v>145617.72</v>
      </c>
      <c r="F54" s="271">
        <v>169887.34</v>
      </c>
      <c r="G54" s="271"/>
      <c r="K54" s="274"/>
      <c r="L54" s="274"/>
    </row>
    <row r="55" spans="1:12">
      <c r="A55" s="206">
        <v>17</v>
      </c>
      <c r="B55" s="105" t="s">
        <v>19</v>
      </c>
      <c r="C55" s="126" t="s">
        <v>933</v>
      </c>
      <c r="D55" s="35" t="s">
        <v>934</v>
      </c>
      <c r="E55" s="271">
        <v>101422.46</v>
      </c>
      <c r="F55" s="271">
        <v>118326.2</v>
      </c>
      <c r="G55" s="271"/>
      <c r="K55" s="274"/>
      <c r="L55" s="274"/>
    </row>
    <row r="56" spans="1:12" ht="31.5">
      <c r="A56" s="206">
        <v>18</v>
      </c>
      <c r="B56" s="105" t="s">
        <v>90</v>
      </c>
      <c r="C56" s="126" t="s">
        <v>935</v>
      </c>
      <c r="D56" s="35" t="s">
        <v>936</v>
      </c>
      <c r="E56" s="271">
        <v>72525.56</v>
      </c>
      <c r="F56" s="271">
        <v>84613.15</v>
      </c>
      <c r="G56" s="271"/>
      <c r="K56" s="274"/>
      <c r="L56" s="274"/>
    </row>
    <row r="57" spans="1:12" ht="31.5">
      <c r="A57" s="206">
        <v>18</v>
      </c>
      <c r="B57" s="105" t="s">
        <v>90</v>
      </c>
      <c r="C57" s="126" t="s">
        <v>937</v>
      </c>
      <c r="D57" s="35" t="s">
        <v>938</v>
      </c>
      <c r="E57" s="271">
        <v>147317.54</v>
      </c>
      <c r="F57" s="271">
        <v>171870.46</v>
      </c>
      <c r="G57" s="271"/>
      <c r="K57" s="274"/>
      <c r="L57" s="274"/>
    </row>
    <row r="58" spans="1:12" ht="31.5">
      <c r="A58" s="206">
        <v>18</v>
      </c>
      <c r="B58" s="105" t="s">
        <v>90</v>
      </c>
      <c r="C58" s="126" t="s">
        <v>939</v>
      </c>
      <c r="D58" s="35" t="s">
        <v>940</v>
      </c>
      <c r="E58" s="271">
        <v>144144.54999999999</v>
      </c>
      <c r="F58" s="271">
        <v>168168.64</v>
      </c>
      <c r="G58" s="271"/>
      <c r="K58" s="274"/>
      <c r="L58" s="274"/>
    </row>
    <row r="59" spans="1:12">
      <c r="A59" s="206">
        <v>18</v>
      </c>
      <c r="B59" s="105" t="s">
        <v>90</v>
      </c>
      <c r="C59" s="126" t="s">
        <v>941</v>
      </c>
      <c r="D59" s="35" t="s">
        <v>942</v>
      </c>
      <c r="E59" s="271">
        <v>36262.78</v>
      </c>
      <c r="F59" s="271">
        <v>42306.58</v>
      </c>
      <c r="G59" s="271"/>
      <c r="K59" s="274"/>
      <c r="L59" s="274"/>
    </row>
    <row r="60" spans="1:12" ht="31.5">
      <c r="A60" s="206">
        <v>19</v>
      </c>
      <c r="B60" s="105" t="s">
        <v>1</v>
      </c>
      <c r="C60" s="126" t="s">
        <v>943</v>
      </c>
      <c r="D60" s="35" t="s">
        <v>458</v>
      </c>
      <c r="E60" s="271">
        <v>133152.39000000001</v>
      </c>
      <c r="F60" s="271">
        <v>155344.46</v>
      </c>
      <c r="G60" s="271"/>
      <c r="K60" s="274"/>
      <c r="L60" s="274"/>
    </row>
    <row r="61" spans="1:12" ht="31.5">
      <c r="A61" s="206">
        <v>19</v>
      </c>
      <c r="B61" s="105" t="s">
        <v>1</v>
      </c>
      <c r="C61" s="126" t="s">
        <v>944</v>
      </c>
      <c r="D61" s="35" t="s">
        <v>460</v>
      </c>
      <c r="E61" s="271">
        <v>140518.26999999999</v>
      </c>
      <c r="F61" s="271">
        <v>163937.98000000001</v>
      </c>
      <c r="G61" s="271"/>
      <c r="K61" s="274"/>
      <c r="L61" s="274"/>
    </row>
    <row r="62" spans="1:12" ht="47.25">
      <c r="A62" s="206">
        <v>19</v>
      </c>
      <c r="B62" s="105" t="s">
        <v>1</v>
      </c>
      <c r="C62" s="126" t="s">
        <v>945</v>
      </c>
      <c r="D62" s="35" t="s">
        <v>1945</v>
      </c>
      <c r="E62" s="271">
        <v>122953.49</v>
      </c>
      <c r="F62" s="271">
        <v>143445.73000000001</v>
      </c>
      <c r="G62" s="271"/>
      <c r="K62" s="274"/>
      <c r="L62" s="274"/>
    </row>
    <row r="63" spans="1:12" ht="63">
      <c r="A63" s="206">
        <v>19</v>
      </c>
      <c r="B63" s="105" t="s">
        <v>1</v>
      </c>
      <c r="C63" s="126" t="s">
        <v>1714</v>
      </c>
      <c r="D63" s="35" t="s">
        <v>2041</v>
      </c>
      <c r="E63" s="271">
        <v>138251.85</v>
      </c>
      <c r="F63" s="271">
        <v>161293.82</v>
      </c>
      <c r="G63" s="271"/>
      <c r="K63" s="274"/>
      <c r="L63" s="274"/>
    </row>
    <row r="64" spans="1:12">
      <c r="A64" s="206">
        <v>19</v>
      </c>
      <c r="B64" s="105" t="s">
        <v>1</v>
      </c>
      <c r="C64" s="126" t="s">
        <v>1871</v>
      </c>
      <c r="D64" s="35" t="s">
        <v>503</v>
      </c>
      <c r="E64" s="271">
        <v>41928.839999999997</v>
      </c>
      <c r="F64" s="271">
        <v>48916.98</v>
      </c>
      <c r="G64" s="271"/>
      <c r="K64" s="274"/>
      <c r="L64" s="274"/>
    </row>
    <row r="65" spans="1:12">
      <c r="A65" s="206">
        <v>19</v>
      </c>
      <c r="B65" s="105" t="s">
        <v>1</v>
      </c>
      <c r="C65" s="126" t="s">
        <v>1872</v>
      </c>
      <c r="D65" s="35" t="s">
        <v>504</v>
      </c>
      <c r="E65" s="271">
        <v>81591.25</v>
      </c>
      <c r="F65" s="271">
        <v>95189.8</v>
      </c>
      <c r="G65" s="271"/>
      <c r="K65" s="274"/>
      <c r="L65" s="274"/>
    </row>
    <row r="66" spans="1:12">
      <c r="A66" s="206">
        <v>19</v>
      </c>
      <c r="B66" s="105" t="s">
        <v>1</v>
      </c>
      <c r="C66" s="126" t="s">
        <v>1873</v>
      </c>
      <c r="D66" s="35" t="s">
        <v>505</v>
      </c>
      <c r="E66" s="271">
        <v>125786.52</v>
      </c>
      <c r="F66" s="271">
        <v>146750.94</v>
      </c>
      <c r="G66" s="271"/>
      <c r="K66" s="274"/>
      <c r="L66" s="274"/>
    </row>
    <row r="67" spans="1:12">
      <c r="A67" s="206">
        <v>19</v>
      </c>
      <c r="B67" s="105" t="s">
        <v>1</v>
      </c>
      <c r="C67" s="126" t="s">
        <v>1874</v>
      </c>
      <c r="D67" s="35" t="s">
        <v>506</v>
      </c>
      <c r="E67" s="271">
        <v>166015.54</v>
      </c>
      <c r="F67" s="271">
        <v>193684.79</v>
      </c>
      <c r="G67" s="271"/>
      <c r="K67" s="274"/>
      <c r="L67" s="274"/>
    </row>
    <row r="68" spans="1:12">
      <c r="A68" s="206">
        <v>19</v>
      </c>
      <c r="B68" s="105" t="s">
        <v>1</v>
      </c>
      <c r="C68" s="126" t="s">
        <v>1875</v>
      </c>
      <c r="D68" s="35" t="s">
        <v>507</v>
      </c>
      <c r="E68" s="271">
        <v>177914.26</v>
      </c>
      <c r="F68" s="271">
        <v>207566.64</v>
      </c>
      <c r="G68" s="271"/>
      <c r="K68" s="274"/>
      <c r="L68" s="274"/>
    </row>
    <row r="69" spans="1:12">
      <c r="A69" s="206">
        <v>19</v>
      </c>
      <c r="B69" s="105" t="s">
        <v>1</v>
      </c>
      <c r="C69" s="126" t="s">
        <v>1876</v>
      </c>
      <c r="D69" s="35" t="s">
        <v>508</v>
      </c>
      <c r="E69" s="271">
        <v>215310.25</v>
      </c>
      <c r="F69" s="271">
        <v>251195.29</v>
      </c>
      <c r="G69" s="271"/>
      <c r="K69" s="274"/>
      <c r="L69" s="274"/>
    </row>
    <row r="70" spans="1:12">
      <c r="A70" s="206">
        <v>19</v>
      </c>
      <c r="B70" s="105" t="s">
        <v>1</v>
      </c>
      <c r="C70" s="126" t="s">
        <v>1877</v>
      </c>
      <c r="D70" s="35" t="s">
        <v>509</v>
      </c>
      <c r="E70" s="271">
        <v>266304.78999999998</v>
      </c>
      <c r="F70" s="271">
        <v>310688.92</v>
      </c>
      <c r="G70" s="271"/>
      <c r="K70" s="274"/>
      <c r="L70" s="274"/>
    </row>
    <row r="71" spans="1:12">
      <c r="A71" s="206">
        <v>19</v>
      </c>
      <c r="B71" s="105" t="s">
        <v>1</v>
      </c>
      <c r="C71" s="126" t="s">
        <v>1878</v>
      </c>
      <c r="D71" s="35" t="s">
        <v>510</v>
      </c>
      <c r="E71" s="271">
        <v>447127.23</v>
      </c>
      <c r="F71" s="271">
        <v>454945.38</v>
      </c>
      <c r="G71" s="271"/>
      <c r="K71" s="274"/>
      <c r="L71" s="274"/>
    </row>
    <row r="72" spans="1:12" ht="31.5">
      <c r="A72" s="206">
        <v>19</v>
      </c>
      <c r="B72" s="105" t="s">
        <v>1</v>
      </c>
      <c r="C72" s="126" t="s">
        <v>1879</v>
      </c>
      <c r="D72" s="35" t="s">
        <v>511</v>
      </c>
      <c r="E72" s="271">
        <v>197878.9</v>
      </c>
      <c r="F72" s="271">
        <v>228152.1</v>
      </c>
      <c r="G72" s="271"/>
      <c r="K72" s="274"/>
      <c r="L72" s="274"/>
    </row>
    <row r="73" spans="1:12" ht="31.5">
      <c r="A73" s="206">
        <v>19</v>
      </c>
      <c r="B73" s="105" t="s">
        <v>1</v>
      </c>
      <c r="C73" s="126" t="s">
        <v>1880</v>
      </c>
      <c r="D73" s="35" t="s">
        <v>513</v>
      </c>
      <c r="E73" s="271">
        <v>248062.14</v>
      </c>
      <c r="F73" s="271">
        <v>286770.24</v>
      </c>
      <c r="G73" s="271"/>
      <c r="K73" s="274"/>
      <c r="L73" s="274"/>
    </row>
    <row r="74" spans="1:12" ht="31.5">
      <c r="A74" s="206">
        <v>19</v>
      </c>
      <c r="B74" s="105" t="s">
        <v>1</v>
      </c>
      <c r="C74" s="126" t="s">
        <v>1881</v>
      </c>
      <c r="D74" s="35" t="s">
        <v>514</v>
      </c>
      <c r="E74" s="271">
        <v>405613.12</v>
      </c>
      <c r="F74" s="271">
        <v>445538.27</v>
      </c>
      <c r="G74" s="271"/>
      <c r="K74" s="274"/>
      <c r="L74" s="274"/>
    </row>
    <row r="75" spans="1:12" ht="31.5">
      <c r="A75" s="206">
        <v>19</v>
      </c>
      <c r="B75" s="105" t="s">
        <v>1</v>
      </c>
      <c r="C75" s="126" t="s">
        <v>1882</v>
      </c>
      <c r="D75" s="35" t="s">
        <v>515</v>
      </c>
      <c r="E75" s="271">
        <v>627089.14</v>
      </c>
      <c r="F75" s="271">
        <v>667011.97</v>
      </c>
      <c r="G75" s="271"/>
      <c r="K75" s="274"/>
      <c r="L75" s="274"/>
    </row>
    <row r="76" spans="1:12" ht="47.25">
      <c r="A76" s="206">
        <v>19</v>
      </c>
      <c r="B76" s="105" t="s">
        <v>1</v>
      </c>
      <c r="C76" s="126" t="s">
        <v>1883</v>
      </c>
      <c r="D76" s="35" t="s">
        <v>1950</v>
      </c>
      <c r="E76" s="271">
        <v>11898.72</v>
      </c>
      <c r="F76" s="271">
        <v>13881.85</v>
      </c>
      <c r="G76" s="271"/>
      <c r="K76" s="274"/>
      <c r="L76" s="274"/>
    </row>
    <row r="77" spans="1:12" ht="47.25">
      <c r="A77" s="206">
        <v>19</v>
      </c>
      <c r="B77" s="105" t="s">
        <v>1</v>
      </c>
      <c r="C77" s="126" t="s">
        <v>1884</v>
      </c>
      <c r="D77" s="35" t="s">
        <v>1951</v>
      </c>
      <c r="E77" s="271">
        <v>40795.629999999997</v>
      </c>
      <c r="F77" s="271">
        <v>47594.9</v>
      </c>
      <c r="G77" s="271"/>
      <c r="K77" s="274"/>
      <c r="L77" s="274"/>
    </row>
    <row r="78" spans="1:12" ht="47.25">
      <c r="A78" s="206">
        <v>19</v>
      </c>
      <c r="B78" s="105" t="s">
        <v>1</v>
      </c>
      <c r="C78" s="126" t="s">
        <v>1885</v>
      </c>
      <c r="D78" s="35" t="s">
        <v>1952</v>
      </c>
      <c r="E78" s="271">
        <v>102555.67</v>
      </c>
      <c r="F78" s="271">
        <v>119648.28</v>
      </c>
      <c r="G78" s="271"/>
      <c r="K78" s="274"/>
      <c r="L78" s="274"/>
    </row>
    <row r="79" spans="1:12" ht="47.25">
      <c r="A79" s="206">
        <v>19</v>
      </c>
      <c r="B79" s="105" t="s">
        <v>1</v>
      </c>
      <c r="C79" s="126" t="s">
        <v>1886</v>
      </c>
      <c r="D79" s="35" t="s">
        <v>1953</v>
      </c>
      <c r="E79" s="271">
        <v>167715.35</v>
      </c>
      <c r="F79" s="271">
        <v>195667.91</v>
      </c>
      <c r="G79" s="271"/>
      <c r="K79" s="274"/>
      <c r="L79" s="274"/>
    </row>
    <row r="80" spans="1:12" ht="31.5">
      <c r="A80" s="206">
        <v>19</v>
      </c>
      <c r="B80" s="105" t="s">
        <v>1</v>
      </c>
      <c r="C80" s="126" t="s">
        <v>1887</v>
      </c>
      <c r="D80" s="35" t="s">
        <v>1830</v>
      </c>
      <c r="E80" s="271">
        <v>15205.18</v>
      </c>
      <c r="F80" s="271">
        <v>17233.759999999998</v>
      </c>
      <c r="G80" s="271"/>
      <c r="K80" s="274"/>
      <c r="L80" s="274"/>
    </row>
    <row r="81" spans="1:12" ht="31.5">
      <c r="A81" s="206">
        <v>19</v>
      </c>
      <c r="B81" s="105" t="s">
        <v>1</v>
      </c>
      <c r="C81" s="126" t="s">
        <v>1888</v>
      </c>
      <c r="D81" s="35" t="s">
        <v>1832</v>
      </c>
      <c r="E81" s="271">
        <v>58019.76</v>
      </c>
      <c r="F81" s="271">
        <v>65760.399999999994</v>
      </c>
      <c r="G81" s="271"/>
      <c r="K81" s="274"/>
      <c r="L81" s="274"/>
    </row>
    <row r="82" spans="1:12" ht="54" customHeight="1">
      <c r="A82" s="206">
        <v>19</v>
      </c>
      <c r="B82" s="105" t="s">
        <v>1</v>
      </c>
      <c r="C82" s="126" t="s">
        <v>1889</v>
      </c>
      <c r="D82" s="35" t="s">
        <v>1834</v>
      </c>
      <c r="E82" s="271">
        <v>121641.42</v>
      </c>
      <c r="F82" s="271">
        <v>137870.07</v>
      </c>
      <c r="G82" s="271"/>
      <c r="K82" s="274"/>
      <c r="L82" s="274"/>
    </row>
    <row r="83" spans="1:12" ht="54" customHeight="1">
      <c r="A83" s="206">
        <v>19</v>
      </c>
      <c r="B83" s="105" t="s">
        <v>1</v>
      </c>
      <c r="C83" s="126" t="s">
        <v>1890</v>
      </c>
      <c r="D83" s="35" t="s">
        <v>1891</v>
      </c>
      <c r="E83" s="271">
        <v>223676.16</v>
      </c>
      <c r="F83" s="271">
        <v>253517.66</v>
      </c>
      <c r="G83" s="271"/>
      <c r="K83" s="274"/>
      <c r="L83" s="274"/>
    </row>
    <row r="84" spans="1:12" ht="54" customHeight="1">
      <c r="A84" s="206">
        <v>19</v>
      </c>
      <c r="B84" s="105" t="s">
        <v>1</v>
      </c>
      <c r="C84" s="126" t="s">
        <v>1892</v>
      </c>
      <c r="D84" s="35" t="s">
        <v>1836</v>
      </c>
      <c r="E84" s="271">
        <v>106716.76</v>
      </c>
      <c r="F84" s="271">
        <v>108667.7</v>
      </c>
      <c r="G84" s="271"/>
      <c r="K84" s="274"/>
      <c r="L84" s="274"/>
    </row>
    <row r="85" spans="1:12" ht="53.25" customHeight="1">
      <c r="A85" s="206">
        <v>19</v>
      </c>
      <c r="B85" s="105" t="s">
        <v>1</v>
      </c>
      <c r="C85" s="126" t="s">
        <v>1893</v>
      </c>
      <c r="D85" s="35" t="s">
        <v>1838</v>
      </c>
      <c r="E85" s="271">
        <v>146454.98000000001</v>
      </c>
      <c r="F85" s="271">
        <v>153721.66</v>
      </c>
      <c r="G85" s="271"/>
      <c r="K85" s="274"/>
      <c r="L85" s="274"/>
    </row>
    <row r="86" spans="1:12" ht="53.25" customHeight="1">
      <c r="A86" s="206">
        <v>19</v>
      </c>
      <c r="B86" s="105" t="s">
        <v>1</v>
      </c>
      <c r="C86" s="126" t="s">
        <v>1894</v>
      </c>
      <c r="D86" s="35" t="s">
        <v>1840</v>
      </c>
      <c r="E86" s="271">
        <v>211595.43</v>
      </c>
      <c r="F86" s="271">
        <v>227543.5</v>
      </c>
      <c r="G86" s="271"/>
      <c r="K86" s="274"/>
      <c r="L86" s="274"/>
    </row>
    <row r="87" spans="1:12" ht="53.25" customHeight="1">
      <c r="A87" s="206">
        <v>19</v>
      </c>
      <c r="B87" s="105" t="s">
        <v>1</v>
      </c>
      <c r="C87" s="126" t="s">
        <v>1895</v>
      </c>
      <c r="D87" s="35" t="s">
        <v>1842</v>
      </c>
      <c r="E87" s="271">
        <v>302509.11</v>
      </c>
      <c r="F87" s="271">
        <v>330595.69</v>
      </c>
      <c r="G87" s="271"/>
      <c r="K87" s="274"/>
      <c r="L87" s="274"/>
    </row>
    <row r="88" spans="1:12" ht="53.25" customHeight="1">
      <c r="A88" s="206">
        <v>19</v>
      </c>
      <c r="B88" s="105" t="s">
        <v>1</v>
      </c>
      <c r="C88" s="126" t="s">
        <v>1896</v>
      </c>
      <c r="D88" s="35" t="s">
        <v>1844</v>
      </c>
      <c r="E88" s="271">
        <v>406795.95</v>
      </c>
      <c r="F88" s="271">
        <v>408744.51</v>
      </c>
      <c r="G88" s="271"/>
      <c r="K88" s="274"/>
      <c r="L88" s="274"/>
    </row>
    <row r="89" spans="1:12" ht="53.25" customHeight="1">
      <c r="A89" s="206">
        <v>19</v>
      </c>
      <c r="B89" s="105" t="s">
        <v>1</v>
      </c>
      <c r="C89" s="126" t="s">
        <v>1897</v>
      </c>
      <c r="D89" s="35" t="s">
        <v>1846</v>
      </c>
      <c r="E89" s="271">
        <v>441148.31</v>
      </c>
      <c r="F89" s="271">
        <v>447673.23</v>
      </c>
      <c r="G89" s="271"/>
      <c r="K89" s="274"/>
      <c r="L89" s="274"/>
    </row>
    <row r="90" spans="1:12" ht="63">
      <c r="A90" s="206">
        <v>19</v>
      </c>
      <c r="B90" s="105" t="s">
        <v>1</v>
      </c>
      <c r="C90" s="126" t="s">
        <v>1898</v>
      </c>
      <c r="D90" s="35" t="s">
        <v>1899</v>
      </c>
      <c r="E90" s="271">
        <v>521875.73</v>
      </c>
      <c r="F90" s="271">
        <v>539159.48</v>
      </c>
      <c r="G90" s="271"/>
      <c r="K90" s="274"/>
      <c r="L90" s="274"/>
    </row>
    <row r="91" spans="1:12" ht="63">
      <c r="A91" s="206">
        <v>19</v>
      </c>
      <c r="B91" s="105" t="s">
        <v>1</v>
      </c>
      <c r="C91" s="126" t="s">
        <v>1900</v>
      </c>
      <c r="D91" s="35" t="s">
        <v>1901</v>
      </c>
      <c r="E91" s="271">
        <v>608053.03</v>
      </c>
      <c r="F91" s="271">
        <v>636850.78</v>
      </c>
      <c r="G91" s="271"/>
      <c r="K91" s="274"/>
      <c r="L91" s="274"/>
    </row>
    <row r="92" spans="1:12">
      <c r="A92" s="206">
        <v>19</v>
      </c>
      <c r="B92" s="105" t="s">
        <v>1</v>
      </c>
      <c r="C92" s="126" t="s">
        <v>1902</v>
      </c>
      <c r="D92" s="35" t="s">
        <v>1848</v>
      </c>
      <c r="E92" s="271">
        <v>148450.75</v>
      </c>
      <c r="F92" s="271">
        <v>173192.55</v>
      </c>
      <c r="G92" s="271"/>
      <c r="K92" s="274"/>
      <c r="L92" s="274"/>
    </row>
    <row r="93" spans="1:12" ht="47.25">
      <c r="A93" s="206">
        <v>19</v>
      </c>
      <c r="B93" s="105" t="s">
        <v>1</v>
      </c>
      <c r="C93" s="126" t="s">
        <v>2297</v>
      </c>
      <c r="D93" s="35" t="s">
        <v>491</v>
      </c>
      <c r="E93" s="271">
        <v>10253.65</v>
      </c>
      <c r="F93" s="271">
        <v>11287.65</v>
      </c>
      <c r="G93" s="271"/>
      <c r="K93" s="274"/>
      <c r="L93" s="274"/>
    </row>
    <row r="94" spans="1:12" ht="47.25">
      <c r="A94" s="206">
        <v>19</v>
      </c>
      <c r="B94" s="105" t="s">
        <v>1</v>
      </c>
      <c r="C94" s="126" t="s">
        <v>2298</v>
      </c>
      <c r="D94" s="35" t="s">
        <v>492</v>
      </c>
      <c r="E94" s="271">
        <v>19499.099999999999</v>
      </c>
      <c r="F94" s="271">
        <v>20865.61</v>
      </c>
      <c r="G94" s="271"/>
      <c r="K94" s="274"/>
      <c r="L94" s="274"/>
    </row>
    <row r="95" spans="1:12" ht="47.25">
      <c r="A95" s="206">
        <v>19</v>
      </c>
      <c r="B95" s="105" t="s">
        <v>1</v>
      </c>
      <c r="C95" s="126" t="s">
        <v>2299</v>
      </c>
      <c r="D95" s="35" t="s">
        <v>493</v>
      </c>
      <c r="E95" s="271">
        <v>27787.5</v>
      </c>
      <c r="F95" s="271">
        <v>29024.06</v>
      </c>
      <c r="G95" s="271"/>
      <c r="K95" s="274"/>
      <c r="L95" s="274"/>
    </row>
    <row r="96" spans="1:12" ht="47.25">
      <c r="A96" s="206">
        <v>19</v>
      </c>
      <c r="B96" s="105" t="s">
        <v>1</v>
      </c>
      <c r="C96" s="126" t="s">
        <v>2300</v>
      </c>
      <c r="D96" s="35" t="s">
        <v>494</v>
      </c>
      <c r="E96" s="271">
        <v>58771.39</v>
      </c>
      <c r="F96" s="271">
        <v>64931.16</v>
      </c>
      <c r="G96" s="271"/>
      <c r="K96" s="274"/>
      <c r="L96" s="274"/>
    </row>
    <row r="97" spans="1:12" ht="47.25">
      <c r="A97" s="206">
        <v>19</v>
      </c>
      <c r="B97" s="105" t="s">
        <v>1</v>
      </c>
      <c r="C97" s="126" t="s">
        <v>2301</v>
      </c>
      <c r="D97" s="35" t="s">
        <v>495</v>
      </c>
      <c r="E97" s="271">
        <v>55071.57</v>
      </c>
      <c r="F97" s="271">
        <v>56650.65</v>
      </c>
      <c r="G97" s="271"/>
      <c r="K97" s="274"/>
      <c r="L97" s="274"/>
    </row>
    <row r="98" spans="1:12" ht="47.25">
      <c r="A98" s="206">
        <v>19</v>
      </c>
      <c r="B98" s="105" t="s">
        <v>1</v>
      </c>
      <c r="C98" s="126" t="s">
        <v>2302</v>
      </c>
      <c r="D98" s="35" t="s">
        <v>496</v>
      </c>
      <c r="E98" s="271">
        <v>96226.14</v>
      </c>
      <c r="F98" s="271">
        <v>103334.37</v>
      </c>
      <c r="G98" s="271"/>
      <c r="K98" s="274"/>
      <c r="L98" s="274"/>
    </row>
    <row r="99" spans="1:12" ht="47.25">
      <c r="A99" s="206">
        <v>19</v>
      </c>
      <c r="B99" s="105" t="s">
        <v>1</v>
      </c>
      <c r="C99" s="126" t="s">
        <v>2303</v>
      </c>
      <c r="D99" s="35" t="s">
        <v>497</v>
      </c>
      <c r="E99" s="271">
        <v>125493.74</v>
      </c>
      <c r="F99" s="271">
        <v>134475.25</v>
      </c>
      <c r="G99" s="271"/>
      <c r="K99" s="274"/>
      <c r="L99" s="274"/>
    </row>
    <row r="100" spans="1:12" ht="47.25">
      <c r="A100" s="206">
        <v>19</v>
      </c>
      <c r="B100" s="105" t="s">
        <v>1</v>
      </c>
      <c r="C100" s="126" t="s">
        <v>2304</v>
      </c>
      <c r="D100" s="35" t="s">
        <v>498</v>
      </c>
      <c r="E100" s="271">
        <v>171342.67</v>
      </c>
      <c r="F100" s="271">
        <v>184248.36</v>
      </c>
      <c r="G100" s="271"/>
      <c r="K100" s="274"/>
      <c r="L100" s="274"/>
    </row>
    <row r="101" spans="1:12" ht="47.25">
      <c r="A101" s="206">
        <v>19</v>
      </c>
      <c r="B101" s="105" t="s">
        <v>1</v>
      </c>
      <c r="C101" s="126" t="s">
        <v>2305</v>
      </c>
      <c r="D101" s="35" t="s">
        <v>499</v>
      </c>
      <c r="E101" s="271">
        <v>207798.3</v>
      </c>
      <c r="F101" s="271">
        <v>224983.84</v>
      </c>
      <c r="G101" s="271"/>
      <c r="K101" s="274"/>
      <c r="L101" s="274"/>
    </row>
    <row r="102" spans="1:12" ht="47.25">
      <c r="A102" s="206">
        <v>19</v>
      </c>
      <c r="B102" s="105" t="s">
        <v>1</v>
      </c>
      <c r="C102" s="126" t="s">
        <v>2306</v>
      </c>
      <c r="D102" s="35" t="s">
        <v>500</v>
      </c>
      <c r="E102" s="271">
        <v>271771.90000000002</v>
      </c>
      <c r="F102" s="271">
        <v>296173.59999999998</v>
      </c>
      <c r="G102" s="271"/>
      <c r="K102" s="274"/>
      <c r="L102" s="274"/>
    </row>
    <row r="103" spans="1:12" ht="47.25">
      <c r="A103" s="206">
        <v>19</v>
      </c>
      <c r="B103" s="105" t="s">
        <v>1</v>
      </c>
      <c r="C103" s="126" t="s">
        <v>2307</v>
      </c>
      <c r="D103" s="35" t="s">
        <v>1708</v>
      </c>
      <c r="E103" s="271">
        <v>229521.01</v>
      </c>
      <c r="F103" s="271">
        <v>236212.49</v>
      </c>
      <c r="G103" s="271"/>
      <c r="K103" s="274"/>
      <c r="L103" s="274"/>
    </row>
    <row r="104" spans="1:12" ht="47.25">
      <c r="A104" s="206">
        <v>19</v>
      </c>
      <c r="B104" s="105" t="s">
        <v>1</v>
      </c>
      <c r="C104" s="126" t="s">
        <v>2308</v>
      </c>
      <c r="D104" s="35" t="s">
        <v>1709</v>
      </c>
      <c r="E104" s="271">
        <v>226894.74</v>
      </c>
      <c r="F104" s="271">
        <v>228907.98</v>
      </c>
      <c r="G104" s="271"/>
      <c r="K104" s="274"/>
      <c r="L104" s="274"/>
    </row>
    <row r="105" spans="1:12" ht="47.25">
      <c r="A105" s="206">
        <v>19</v>
      </c>
      <c r="B105" s="105" t="s">
        <v>1</v>
      </c>
      <c r="C105" s="126" t="s">
        <v>2309</v>
      </c>
      <c r="D105" s="35" t="s">
        <v>1710</v>
      </c>
      <c r="E105" s="271">
        <v>318981.53999999998</v>
      </c>
      <c r="F105" s="271">
        <v>337000.32</v>
      </c>
      <c r="G105" s="271"/>
      <c r="K105" s="274"/>
      <c r="L105" s="274"/>
    </row>
    <row r="106" spans="1:12" ht="50.25" customHeight="1">
      <c r="A106" s="206">
        <v>19</v>
      </c>
      <c r="B106" s="105" t="s">
        <v>1</v>
      </c>
      <c r="C106" s="126" t="s">
        <v>2310</v>
      </c>
      <c r="D106" s="35" t="s">
        <v>1946</v>
      </c>
      <c r="E106" s="271">
        <v>389465.54</v>
      </c>
      <c r="F106" s="271">
        <v>411143.09</v>
      </c>
      <c r="G106" s="271"/>
      <c r="K106" s="274"/>
      <c r="L106" s="274"/>
    </row>
    <row r="107" spans="1:12" ht="50.25" customHeight="1">
      <c r="A107" s="206">
        <v>19</v>
      </c>
      <c r="B107" s="105" t="s">
        <v>1</v>
      </c>
      <c r="C107" s="126" t="s">
        <v>2311</v>
      </c>
      <c r="D107" s="35" t="s">
        <v>1947</v>
      </c>
      <c r="E107" s="271">
        <v>379545.61</v>
      </c>
      <c r="F107" s="271">
        <v>391168.58</v>
      </c>
      <c r="G107" s="271"/>
      <c r="K107" s="274"/>
      <c r="L107" s="274"/>
    </row>
    <row r="108" spans="1:12" ht="47.25">
      <c r="A108" s="206">
        <v>19</v>
      </c>
      <c r="B108" s="105" t="s">
        <v>1</v>
      </c>
      <c r="C108" s="126" t="s">
        <v>2312</v>
      </c>
      <c r="D108" s="35" t="s">
        <v>1948</v>
      </c>
      <c r="E108" s="271">
        <v>439069.1</v>
      </c>
      <c r="F108" s="271">
        <v>448432.61</v>
      </c>
      <c r="G108" s="271"/>
      <c r="K108" s="274"/>
      <c r="L108" s="274"/>
    </row>
    <row r="109" spans="1:12" ht="47.25">
      <c r="A109" s="206">
        <v>19</v>
      </c>
      <c r="B109" s="105" t="s">
        <v>1</v>
      </c>
      <c r="C109" s="126" t="s">
        <v>2313</v>
      </c>
      <c r="D109" s="35" t="s">
        <v>1949</v>
      </c>
      <c r="E109" s="271">
        <v>497483.97</v>
      </c>
      <c r="F109" s="271">
        <v>515229.01</v>
      </c>
      <c r="G109" s="271"/>
      <c r="K109" s="274"/>
      <c r="L109" s="274"/>
    </row>
    <row r="110" spans="1:12" ht="47.25">
      <c r="A110" s="206">
        <v>19</v>
      </c>
      <c r="B110" s="105" t="s">
        <v>1</v>
      </c>
      <c r="C110" s="126" t="s">
        <v>2314</v>
      </c>
      <c r="D110" s="35" t="s">
        <v>2042</v>
      </c>
      <c r="E110" s="271">
        <v>559421.09</v>
      </c>
      <c r="F110" s="271">
        <v>574052.62</v>
      </c>
      <c r="G110" s="271"/>
      <c r="K110" s="274"/>
      <c r="L110" s="274"/>
    </row>
    <row r="111" spans="1:12" ht="47.25">
      <c r="A111" s="206">
        <v>19</v>
      </c>
      <c r="B111" s="105" t="s">
        <v>1</v>
      </c>
      <c r="C111" s="126" t="s">
        <v>2315</v>
      </c>
      <c r="D111" s="35" t="s">
        <v>2043</v>
      </c>
      <c r="E111" s="271">
        <v>754793.83</v>
      </c>
      <c r="F111" s="271">
        <v>783818.53</v>
      </c>
      <c r="G111" s="271"/>
      <c r="K111" s="274"/>
      <c r="L111" s="274"/>
    </row>
    <row r="112" spans="1:12" ht="47.25">
      <c r="A112" s="206">
        <v>19</v>
      </c>
      <c r="B112" s="105" t="s">
        <v>1</v>
      </c>
      <c r="C112" s="126" t="s">
        <v>2316</v>
      </c>
      <c r="D112" s="35" t="s">
        <v>2317</v>
      </c>
      <c r="E112" s="271">
        <v>840213.47</v>
      </c>
      <c r="F112" s="271">
        <v>867975.31</v>
      </c>
      <c r="G112" s="271"/>
      <c r="K112" s="274"/>
      <c r="L112" s="274"/>
    </row>
    <row r="113" spans="1:12" ht="47.25">
      <c r="A113" s="206">
        <v>19</v>
      </c>
      <c r="B113" s="105" t="s">
        <v>1</v>
      </c>
      <c r="C113" s="126" t="s">
        <v>2318</v>
      </c>
      <c r="D113" s="35" t="s">
        <v>2319</v>
      </c>
      <c r="E113" s="271">
        <v>970192.79</v>
      </c>
      <c r="F113" s="271">
        <v>1004872.11</v>
      </c>
      <c r="G113" s="271"/>
      <c r="K113" s="274"/>
      <c r="L113" s="274"/>
    </row>
    <row r="114" spans="1:12" ht="47.25">
      <c r="A114" s="206">
        <v>19</v>
      </c>
      <c r="B114" s="105" t="s">
        <v>1</v>
      </c>
      <c r="C114" s="126" t="s">
        <v>2320</v>
      </c>
      <c r="D114" s="35" t="s">
        <v>2321</v>
      </c>
      <c r="E114" s="271">
        <v>1049858.79</v>
      </c>
      <c r="F114" s="271">
        <v>1051468.24</v>
      </c>
      <c r="G114" s="271"/>
      <c r="K114" s="274"/>
      <c r="L114" s="274"/>
    </row>
    <row r="115" spans="1:12">
      <c r="A115" s="206">
        <v>20</v>
      </c>
      <c r="B115" s="105" t="s">
        <v>518</v>
      </c>
      <c r="C115" s="126" t="s">
        <v>946</v>
      </c>
      <c r="D115" s="35" t="s">
        <v>947</v>
      </c>
      <c r="E115" s="271">
        <v>41928.839999999997</v>
      </c>
      <c r="F115" s="271">
        <v>48916.98</v>
      </c>
      <c r="G115" s="271"/>
      <c r="K115" s="274"/>
      <c r="L115" s="274"/>
    </row>
    <row r="116" spans="1:12" ht="31.5">
      <c r="A116" s="206">
        <v>20</v>
      </c>
      <c r="B116" s="105" t="s">
        <v>518</v>
      </c>
      <c r="C116" s="126" t="s">
        <v>948</v>
      </c>
      <c r="D116" s="35" t="s">
        <v>528</v>
      </c>
      <c r="E116" s="271">
        <v>63459.86</v>
      </c>
      <c r="F116" s="271">
        <v>74036.509999999995</v>
      </c>
      <c r="G116" s="271"/>
      <c r="K116" s="274"/>
      <c r="L116" s="274"/>
    </row>
    <row r="117" spans="1:12" ht="31.5">
      <c r="A117" s="206">
        <v>20</v>
      </c>
      <c r="B117" s="105" t="s">
        <v>518</v>
      </c>
      <c r="C117" s="126" t="s">
        <v>949</v>
      </c>
      <c r="D117" s="35" t="s">
        <v>530</v>
      </c>
      <c r="E117" s="271">
        <v>94056.58</v>
      </c>
      <c r="F117" s="271">
        <v>109732.68</v>
      </c>
      <c r="G117" s="271"/>
      <c r="K117" s="274"/>
      <c r="L117" s="274"/>
    </row>
    <row r="118" spans="1:12" ht="31.5">
      <c r="A118" s="206">
        <v>20</v>
      </c>
      <c r="B118" s="105" t="s">
        <v>518</v>
      </c>
      <c r="C118" s="126" t="s">
        <v>950</v>
      </c>
      <c r="D118" s="35" t="s">
        <v>532</v>
      </c>
      <c r="E118" s="271">
        <v>113321.19</v>
      </c>
      <c r="F118" s="271">
        <v>132208.04999999999</v>
      </c>
      <c r="G118" s="271"/>
      <c r="K118" s="274"/>
      <c r="L118" s="274"/>
    </row>
    <row r="119" spans="1:12" ht="31.5">
      <c r="A119" s="206">
        <v>20</v>
      </c>
      <c r="B119" s="105" t="s">
        <v>518</v>
      </c>
      <c r="C119" s="126" t="s">
        <v>951</v>
      </c>
      <c r="D119" s="35" t="s">
        <v>534</v>
      </c>
      <c r="E119" s="271">
        <v>139385.06</v>
      </c>
      <c r="F119" s="271">
        <v>162615.9</v>
      </c>
      <c r="G119" s="271"/>
      <c r="K119" s="274"/>
      <c r="L119" s="274"/>
    </row>
    <row r="120" spans="1:12">
      <c r="A120" s="206">
        <v>20</v>
      </c>
      <c r="B120" s="105" t="s">
        <v>518</v>
      </c>
      <c r="C120" s="126" t="s">
        <v>952</v>
      </c>
      <c r="D120" s="35" t="s">
        <v>538</v>
      </c>
      <c r="E120" s="271">
        <v>735760.35</v>
      </c>
      <c r="F120" s="271">
        <v>736813.52</v>
      </c>
      <c r="G120" s="271"/>
      <c r="K120" s="274"/>
      <c r="L120" s="274"/>
    </row>
    <row r="121" spans="1:12">
      <c r="A121" s="206">
        <v>21</v>
      </c>
      <c r="B121" s="105" t="s">
        <v>13</v>
      </c>
      <c r="C121" s="126" t="s">
        <v>953</v>
      </c>
      <c r="D121" s="35" t="s">
        <v>954</v>
      </c>
      <c r="E121" s="271">
        <v>22097.63</v>
      </c>
      <c r="F121" s="271">
        <v>25780.57</v>
      </c>
      <c r="G121" s="271"/>
      <c r="K121" s="274"/>
      <c r="L121" s="274"/>
    </row>
    <row r="122" spans="1:12">
      <c r="A122" s="206">
        <v>21</v>
      </c>
      <c r="B122" s="105" t="s">
        <v>13</v>
      </c>
      <c r="C122" s="126" t="s">
        <v>955</v>
      </c>
      <c r="D122" s="35" t="s">
        <v>540</v>
      </c>
      <c r="E122" s="271">
        <v>37962.6</v>
      </c>
      <c r="F122" s="271">
        <v>44289.7</v>
      </c>
      <c r="G122" s="271"/>
      <c r="K122" s="274"/>
      <c r="L122" s="274"/>
    </row>
    <row r="123" spans="1:12">
      <c r="A123" s="206">
        <v>21</v>
      </c>
      <c r="B123" s="105" t="s">
        <v>13</v>
      </c>
      <c r="C123" s="126" t="s">
        <v>956</v>
      </c>
      <c r="D123" s="35" t="s">
        <v>542</v>
      </c>
      <c r="E123" s="271">
        <v>61760.05</v>
      </c>
      <c r="F123" s="271">
        <v>72053.39</v>
      </c>
      <c r="G123" s="271"/>
      <c r="K123" s="274"/>
      <c r="L123" s="274"/>
    </row>
    <row r="124" spans="1:12">
      <c r="A124" s="206">
        <v>21</v>
      </c>
      <c r="B124" s="105" t="s">
        <v>13</v>
      </c>
      <c r="C124" s="126" t="s">
        <v>957</v>
      </c>
      <c r="D124" s="35" t="s">
        <v>544</v>
      </c>
      <c r="E124" s="271">
        <v>91790.16</v>
      </c>
      <c r="F124" s="271">
        <v>107088.52</v>
      </c>
      <c r="G124" s="271"/>
      <c r="K124" s="274"/>
      <c r="L124" s="274"/>
    </row>
    <row r="125" spans="1:12">
      <c r="A125" s="206">
        <v>21</v>
      </c>
      <c r="B125" s="105" t="s">
        <v>13</v>
      </c>
      <c r="C125" s="126" t="s">
        <v>958</v>
      </c>
      <c r="D125" s="35" t="s">
        <v>546</v>
      </c>
      <c r="E125" s="271">
        <v>113887.79</v>
      </c>
      <c r="F125" s="271">
        <v>132869.09</v>
      </c>
      <c r="G125" s="271"/>
      <c r="K125" s="274"/>
      <c r="L125" s="274"/>
    </row>
    <row r="126" spans="1:12">
      <c r="A126" s="206">
        <v>21</v>
      </c>
      <c r="B126" s="105" t="s">
        <v>13</v>
      </c>
      <c r="C126" s="126" t="s">
        <v>959</v>
      </c>
      <c r="D126" s="35" t="s">
        <v>548</v>
      </c>
      <c r="E126" s="271">
        <v>198312.07</v>
      </c>
      <c r="F126" s="271">
        <v>231364.09</v>
      </c>
      <c r="G126" s="271"/>
      <c r="K126" s="274"/>
      <c r="L126" s="274"/>
    </row>
    <row r="127" spans="1:12" ht="31.5">
      <c r="A127" s="206">
        <v>21</v>
      </c>
      <c r="B127" s="105" t="s">
        <v>13</v>
      </c>
      <c r="C127" s="126" t="s">
        <v>2044</v>
      </c>
      <c r="D127" s="35" t="s">
        <v>2045</v>
      </c>
      <c r="E127" s="271">
        <v>45527.43</v>
      </c>
      <c r="F127" s="271">
        <v>47515.53</v>
      </c>
      <c r="G127" s="271"/>
      <c r="K127" s="274"/>
      <c r="L127" s="274"/>
    </row>
    <row r="128" spans="1:12" ht="31.5">
      <c r="A128" s="206">
        <v>21</v>
      </c>
      <c r="B128" s="105" t="s">
        <v>13</v>
      </c>
      <c r="C128" s="126" t="s">
        <v>2322</v>
      </c>
      <c r="D128" s="35" t="s">
        <v>2323</v>
      </c>
      <c r="E128" s="271">
        <v>61933.96</v>
      </c>
      <c r="F128" s="271">
        <v>63937.21</v>
      </c>
      <c r="G128" s="271"/>
      <c r="K128" s="274"/>
      <c r="L128" s="274"/>
    </row>
    <row r="129" spans="1:12" ht="31.5">
      <c r="A129" s="206">
        <v>22</v>
      </c>
      <c r="B129" s="105" t="s">
        <v>5</v>
      </c>
      <c r="C129" s="126" t="s">
        <v>960</v>
      </c>
      <c r="D129" s="35" t="s">
        <v>961</v>
      </c>
      <c r="E129" s="271">
        <v>130885.97</v>
      </c>
      <c r="F129" s="271">
        <v>152700.29999999999</v>
      </c>
      <c r="G129" s="271"/>
      <c r="K129" s="274"/>
      <c r="L129" s="274"/>
    </row>
    <row r="130" spans="1:12">
      <c r="A130" s="206">
        <v>22</v>
      </c>
      <c r="B130" s="105" t="s">
        <v>5</v>
      </c>
      <c r="C130" s="126" t="s">
        <v>962</v>
      </c>
      <c r="D130" s="35" t="s">
        <v>963</v>
      </c>
      <c r="E130" s="271">
        <v>50427.93</v>
      </c>
      <c r="F130" s="271">
        <v>58832.58</v>
      </c>
      <c r="G130" s="271"/>
      <c r="K130" s="274"/>
      <c r="L130" s="274"/>
    </row>
    <row r="131" spans="1:12">
      <c r="A131" s="206">
        <v>23</v>
      </c>
      <c r="B131" s="105" t="s">
        <v>14</v>
      </c>
      <c r="C131" s="126" t="s">
        <v>964</v>
      </c>
      <c r="D131" s="35" t="s">
        <v>965</v>
      </c>
      <c r="E131" s="271">
        <v>50994.53</v>
      </c>
      <c r="F131" s="271">
        <v>59493.62</v>
      </c>
      <c r="G131" s="271"/>
      <c r="K131" s="274"/>
      <c r="L131" s="274"/>
    </row>
    <row r="132" spans="1:12" ht="31.5">
      <c r="A132" s="206">
        <v>24</v>
      </c>
      <c r="B132" s="105" t="s">
        <v>0</v>
      </c>
      <c r="C132" s="126" t="s">
        <v>966</v>
      </c>
      <c r="D132" s="35" t="s">
        <v>967</v>
      </c>
      <c r="E132" s="271">
        <v>82724.47</v>
      </c>
      <c r="F132" s="271">
        <v>96511.88</v>
      </c>
      <c r="G132" s="271"/>
      <c r="K132" s="274"/>
      <c r="L132" s="274"/>
    </row>
    <row r="133" spans="1:12" ht="36" customHeight="1">
      <c r="A133" s="206">
        <v>25</v>
      </c>
      <c r="B133" s="105" t="s">
        <v>15</v>
      </c>
      <c r="C133" s="126" t="s">
        <v>968</v>
      </c>
      <c r="D133" s="35" t="s">
        <v>590</v>
      </c>
      <c r="E133" s="271">
        <v>83404.39</v>
      </c>
      <c r="F133" s="271">
        <v>97305.12</v>
      </c>
      <c r="G133" s="271"/>
      <c r="K133" s="274"/>
      <c r="L133" s="274"/>
    </row>
    <row r="134" spans="1:12" ht="31.5">
      <c r="A134" s="206">
        <v>25</v>
      </c>
      <c r="B134" s="105" t="s">
        <v>15</v>
      </c>
      <c r="C134" s="126" t="s">
        <v>969</v>
      </c>
      <c r="D134" s="35" t="s">
        <v>598</v>
      </c>
      <c r="E134" s="271">
        <v>98816.07</v>
      </c>
      <c r="F134" s="271">
        <v>115285.42</v>
      </c>
      <c r="G134" s="271"/>
      <c r="K134" s="274"/>
      <c r="L134" s="274"/>
    </row>
    <row r="135" spans="1:12" ht="26.25" customHeight="1">
      <c r="A135" s="206">
        <v>25</v>
      </c>
      <c r="B135" s="105" t="s">
        <v>15</v>
      </c>
      <c r="C135" s="126" t="s">
        <v>970</v>
      </c>
      <c r="D135" s="35" t="s">
        <v>600</v>
      </c>
      <c r="E135" s="271">
        <v>195365.72</v>
      </c>
      <c r="F135" s="271">
        <v>227926.68</v>
      </c>
      <c r="G135" s="271"/>
      <c r="K135" s="274"/>
      <c r="L135" s="274"/>
    </row>
    <row r="136" spans="1:12" ht="47.25">
      <c r="A136" s="206">
        <v>26</v>
      </c>
      <c r="B136" s="105" t="s">
        <v>607</v>
      </c>
      <c r="C136" s="126" t="s">
        <v>971</v>
      </c>
      <c r="D136" s="35" t="s">
        <v>609</v>
      </c>
      <c r="E136" s="271">
        <v>55527.38</v>
      </c>
      <c r="F136" s="271">
        <v>64781.94</v>
      </c>
      <c r="G136" s="271"/>
      <c r="K136" s="274"/>
      <c r="L136" s="274"/>
    </row>
    <row r="137" spans="1:12" ht="31.5">
      <c r="A137" s="206">
        <v>27</v>
      </c>
      <c r="B137" s="105" t="s">
        <v>2</v>
      </c>
      <c r="C137" s="126" t="s">
        <v>972</v>
      </c>
      <c r="D137" s="35" t="s">
        <v>633</v>
      </c>
      <c r="E137" s="271">
        <v>41928.839999999997</v>
      </c>
      <c r="F137" s="271">
        <v>48916.98</v>
      </c>
      <c r="G137" s="271"/>
      <c r="K137" s="274"/>
      <c r="L137" s="274"/>
    </row>
    <row r="138" spans="1:12" ht="31.5">
      <c r="A138" s="206">
        <v>28</v>
      </c>
      <c r="B138" s="105" t="s">
        <v>209</v>
      </c>
      <c r="C138" s="126" t="s">
        <v>973</v>
      </c>
      <c r="D138" s="35" t="s">
        <v>974</v>
      </c>
      <c r="E138" s="271">
        <v>74791.98</v>
      </c>
      <c r="F138" s="271">
        <v>87257.31</v>
      </c>
      <c r="G138" s="271"/>
      <c r="K138" s="274"/>
      <c r="L138" s="274"/>
    </row>
    <row r="139" spans="1:12" ht="31.5">
      <c r="A139" s="206">
        <v>29</v>
      </c>
      <c r="B139" s="105" t="s">
        <v>7</v>
      </c>
      <c r="C139" s="126" t="s">
        <v>975</v>
      </c>
      <c r="D139" s="35" t="s">
        <v>665</v>
      </c>
      <c r="E139" s="271">
        <v>81591.25</v>
      </c>
      <c r="F139" s="271">
        <v>95189.8</v>
      </c>
      <c r="G139" s="271"/>
      <c r="K139" s="274"/>
      <c r="L139" s="274"/>
    </row>
    <row r="140" spans="1:12" ht="33" customHeight="1">
      <c r="A140" s="206">
        <v>29</v>
      </c>
      <c r="B140" s="105" t="s">
        <v>7</v>
      </c>
      <c r="C140" s="126" t="s">
        <v>976</v>
      </c>
      <c r="D140" s="35" t="s">
        <v>667</v>
      </c>
      <c r="E140" s="271">
        <v>95756.4</v>
      </c>
      <c r="F140" s="271">
        <v>111715.8</v>
      </c>
      <c r="G140" s="271"/>
      <c r="K140" s="274"/>
      <c r="L140" s="274"/>
    </row>
    <row r="141" spans="1:12" ht="31.5">
      <c r="A141" s="206">
        <v>29</v>
      </c>
      <c r="B141" s="105" t="s">
        <v>7</v>
      </c>
      <c r="C141" s="126" t="s">
        <v>977</v>
      </c>
      <c r="D141" s="35" t="s">
        <v>669</v>
      </c>
      <c r="E141" s="271">
        <v>141084.88</v>
      </c>
      <c r="F141" s="271">
        <v>164599.01999999999</v>
      </c>
      <c r="G141" s="271"/>
      <c r="K141" s="274"/>
      <c r="L141" s="274"/>
    </row>
    <row r="142" spans="1:12" ht="31.5">
      <c r="A142" s="206">
        <v>29</v>
      </c>
      <c r="B142" s="105" t="s">
        <v>7</v>
      </c>
      <c r="C142" s="126" t="s">
        <v>978</v>
      </c>
      <c r="D142" s="35" t="s">
        <v>979</v>
      </c>
      <c r="E142" s="271">
        <v>59493.62</v>
      </c>
      <c r="F142" s="271">
        <v>69409.23</v>
      </c>
      <c r="G142" s="271"/>
      <c r="K142" s="274"/>
      <c r="L142" s="274"/>
    </row>
    <row r="143" spans="1:12" ht="31.5">
      <c r="A143" s="206">
        <v>30</v>
      </c>
      <c r="B143" s="105" t="s">
        <v>16</v>
      </c>
      <c r="C143" s="126" t="s">
        <v>980</v>
      </c>
      <c r="D143" s="35" t="s">
        <v>981</v>
      </c>
      <c r="E143" s="271">
        <v>45328.47</v>
      </c>
      <c r="F143" s="271">
        <v>52883.22</v>
      </c>
      <c r="G143" s="271"/>
      <c r="K143" s="274"/>
      <c r="L143" s="274"/>
    </row>
    <row r="144" spans="1:12" ht="31.5">
      <c r="A144" s="206">
        <v>30</v>
      </c>
      <c r="B144" s="105" t="s">
        <v>16</v>
      </c>
      <c r="C144" s="126" t="s">
        <v>982</v>
      </c>
      <c r="D144" s="35" t="s">
        <v>685</v>
      </c>
      <c r="E144" s="271">
        <v>123520.09</v>
      </c>
      <c r="F144" s="271">
        <v>144106.76999999999</v>
      </c>
      <c r="G144" s="271"/>
      <c r="K144" s="274"/>
      <c r="L144" s="274"/>
    </row>
    <row r="145" spans="1:12" ht="31.5">
      <c r="A145" s="206">
        <v>30</v>
      </c>
      <c r="B145" s="105" t="s">
        <v>16</v>
      </c>
      <c r="C145" s="126" t="s">
        <v>983</v>
      </c>
      <c r="D145" s="35" t="s">
        <v>687</v>
      </c>
      <c r="E145" s="271">
        <v>146184.32999999999</v>
      </c>
      <c r="F145" s="271">
        <v>170548.38</v>
      </c>
      <c r="G145" s="271"/>
      <c r="K145" s="274"/>
      <c r="L145" s="274"/>
    </row>
    <row r="146" spans="1:12" ht="31.5">
      <c r="A146" s="206">
        <v>30</v>
      </c>
      <c r="B146" s="105" t="s">
        <v>16</v>
      </c>
      <c r="C146" s="126" t="s">
        <v>984</v>
      </c>
      <c r="D146" s="35" t="s">
        <v>693</v>
      </c>
      <c r="E146" s="271">
        <v>111621.37</v>
      </c>
      <c r="F146" s="271">
        <v>130224.93</v>
      </c>
      <c r="G146" s="271"/>
      <c r="K146" s="274"/>
      <c r="L146" s="274"/>
    </row>
    <row r="147" spans="1:12" ht="31.5">
      <c r="A147" s="206">
        <v>30</v>
      </c>
      <c r="B147" s="105" t="s">
        <v>16</v>
      </c>
      <c r="C147" s="126" t="s">
        <v>985</v>
      </c>
      <c r="D147" s="35" t="s">
        <v>695</v>
      </c>
      <c r="E147" s="271">
        <v>115587.61</v>
      </c>
      <c r="F147" s="271">
        <v>134852.21</v>
      </c>
      <c r="G147" s="271"/>
      <c r="K147" s="274"/>
      <c r="L147" s="274"/>
    </row>
    <row r="148" spans="1:12" ht="29.25" customHeight="1">
      <c r="A148" s="206">
        <v>30</v>
      </c>
      <c r="B148" s="105" t="s">
        <v>16</v>
      </c>
      <c r="C148" s="126" t="s">
        <v>986</v>
      </c>
      <c r="D148" s="35" t="s">
        <v>697</v>
      </c>
      <c r="E148" s="271">
        <v>167148.75</v>
      </c>
      <c r="F148" s="271">
        <v>195006.87</v>
      </c>
      <c r="G148" s="271"/>
      <c r="K148" s="274"/>
      <c r="L148" s="274"/>
    </row>
    <row r="149" spans="1:12">
      <c r="A149" s="206">
        <v>31</v>
      </c>
      <c r="B149" s="105" t="s">
        <v>6</v>
      </c>
      <c r="C149" s="126" t="s">
        <v>987</v>
      </c>
      <c r="D149" s="35" t="s">
        <v>988</v>
      </c>
      <c r="E149" s="271">
        <v>50427.93</v>
      </c>
      <c r="F149" s="271">
        <v>58832.58</v>
      </c>
      <c r="G149" s="271"/>
      <c r="K149" s="274"/>
      <c r="L149" s="274"/>
    </row>
    <row r="150" spans="1:12" ht="31.5">
      <c r="A150" s="206">
        <v>31</v>
      </c>
      <c r="B150" s="105" t="s">
        <v>6</v>
      </c>
      <c r="C150" s="126" t="s">
        <v>989</v>
      </c>
      <c r="D150" s="35" t="s">
        <v>707</v>
      </c>
      <c r="E150" s="271">
        <v>42495.44</v>
      </c>
      <c r="F150" s="271">
        <v>49578.02</v>
      </c>
      <c r="G150" s="271"/>
      <c r="K150" s="274"/>
      <c r="L150" s="274"/>
    </row>
    <row r="151" spans="1:12" ht="31.5">
      <c r="A151" s="206">
        <v>31</v>
      </c>
      <c r="B151" s="105" t="s">
        <v>6</v>
      </c>
      <c r="C151" s="126" t="s">
        <v>990</v>
      </c>
      <c r="D151" s="35" t="s">
        <v>709</v>
      </c>
      <c r="E151" s="271">
        <v>56660.59</v>
      </c>
      <c r="F151" s="271">
        <v>66104.02</v>
      </c>
      <c r="G151" s="271"/>
      <c r="K151" s="274"/>
      <c r="L151" s="274"/>
    </row>
    <row r="152" spans="1:12" ht="47.25" customHeight="1">
      <c r="A152" s="206">
        <v>31</v>
      </c>
      <c r="B152" s="105" t="s">
        <v>6</v>
      </c>
      <c r="C152" s="126" t="s">
        <v>991</v>
      </c>
      <c r="D152" s="35" t="s">
        <v>711</v>
      </c>
      <c r="E152" s="271">
        <v>245906.97</v>
      </c>
      <c r="F152" s="271">
        <v>286891.46999999997</v>
      </c>
      <c r="G152" s="271"/>
      <c r="K152" s="274"/>
      <c r="L152" s="274"/>
    </row>
    <row r="153" spans="1:12" ht="31.5">
      <c r="A153" s="206">
        <v>31</v>
      </c>
      <c r="B153" s="105" t="s">
        <v>6</v>
      </c>
      <c r="C153" s="126" t="s">
        <v>992</v>
      </c>
      <c r="D153" s="35" t="s">
        <v>993</v>
      </c>
      <c r="E153" s="272">
        <v>73092.160000000003</v>
      </c>
      <c r="F153" s="272">
        <v>85274.19</v>
      </c>
      <c r="G153" s="272"/>
      <c r="K153" s="274"/>
      <c r="L153" s="274"/>
    </row>
    <row r="154" spans="1:12">
      <c r="A154" s="206">
        <v>31</v>
      </c>
      <c r="B154" s="105" t="s">
        <v>6</v>
      </c>
      <c r="C154" s="126" t="s">
        <v>994</v>
      </c>
      <c r="D154" s="35" t="s">
        <v>995</v>
      </c>
      <c r="E154" s="272">
        <v>147317.54</v>
      </c>
      <c r="F154" s="272">
        <v>171870.46</v>
      </c>
      <c r="G154" s="272"/>
      <c r="K154" s="274"/>
      <c r="L154" s="274"/>
    </row>
    <row r="155" spans="1:12" ht="31.5">
      <c r="A155" s="206">
        <v>32</v>
      </c>
      <c r="B155" s="105" t="s">
        <v>742</v>
      </c>
      <c r="C155" s="126" t="s">
        <v>996</v>
      </c>
      <c r="D155" s="35" t="s">
        <v>758</v>
      </c>
      <c r="E155" s="272">
        <v>119553.85</v>
      </c>
      <c r="F155" s="272">
        <v>139479.49</v>
      </c>
      <c r="G155" s="272"/>
      <c r="K155" s="274"/>
      <c r="L155" s="274"/>
    </row>
    <row r="156" spans="1:12" ht="31.5">
      <c r="A156" s="206">
        <v>32</v>
      </c>
      <c r="B156" s="105" t="s">
        <v>742</v>
      </c>
      <c r="C156" s="126" t="s">
        <v>997</v>
      </c>
      <c r="D156" s="35" t="s">
        <v>760</v>
      </c>
      <c r="E156" s="272">
        <v>201145.1</v>
      </c>
      <c r="F156" s="272">
        <v>234669.29</v>
      </c>
      <c r="G156" s="272"/>
      <c r="K156" s="274"/>
      <c r="L156" s="274"/>
    </row>
    <row r="157" spans="1:12" ht="31.5">
      <c r="A157" s="206">
        <v>32</v>
      </c>
      <c r="B157" s="105" t="s">
        <v>742</v>
      </c>
      <c r="C157" s="126" t="s">
        <v>998</v>
      </c>
      <c r="D157" s="35" t="s">
        <v>765</v>
      </c>
      <c r="E157" s="272">
        <v>88957.13</v>
      </c>
      <c r="F157" s="272">
        <v>103783.32</v>
      </c>
      <c r="G157" s="272"/>
      <c r="K157" s="274"/>
      <c r="L157" s="274"/>
    </row>
    <row r="158" spans="1:12" ht="31.5">
      <c r="A158" s="206">
        <v>32</v>
      </c>
      <c r="B158" s="105" t="s">
        <v>742</v>
      </c>
      <c r="C158" s="126" t="s">
        <v>999</v>
      </c>
      <c r="D158" s="35" t="s">
        <v>767</v>
      </c>
      <c r="E158" s="272">
        <v>128052.94</v>
      </c>
      <c r="F158" s="272">
        <v>149395.1</v>
      </c>
      <c r="G158" s="272"/>
      <c r="K158" s="274"/>
      <c r="L158" s="274"/>
    </row>
    <row r="159" spans="1:12" ht="31.5">
      <c r="A159" s="206">
        <v>32</v>
      </c>
      <c r="B159" s="105" t="s">
        <v>742</v>
      </c>
      <c r="C159" s="126" t="s">
        <v>1000</v>
      </c>
      <c r="D159" s="35" t="s">
        <v>769</v>
      </c>
      <c r="E159" s="272">
        <v>183580.32</v>
      </c>
      <c r="F159" s="272">
        <v>214177.04</v>
      </c>
      <c r="G159" s="272"/>
      <c r="K159" s="274"/>
      <c r="L159" s="274"/>
    </row>
    <row r="160" spans="1:12" ht="31.5">
      <c r="A160" s="206">
        <v>32</v>
      </c>
      <c r="B160" s="105" t="s">
        <v>742</v>
      </c>
      <c r="C160" s="126" t="s">
        <v>1001</v>
      </c>
      <c r="D160" s="35" t="s">
        <v>1002</v>
      </c>
      <c r="E160" s="272">
        <v>96323.01</v>
      </c>
      <c r="F160" s="272">
        <v>112376.84</v>
      </c>
      <c r="G160" s="272"/>
      <c r="K160" s="274"/>
      <c r="L160" s="274"/>
    </row>
    <row r="161" spans="1:12" ht="30" customHeight="1">
      <c r="A161" s="206">
        <v>32</v>
      </c>
      <c r="B161" s="105" t="s">
        <v>742</v>
      </c>
      <c r="C161" s="126" t="s">
        <v>1003</v>
      </c>
      <c r="D161" s="35" t="s">
        <v>771</v>
      </c>
      <c r="E161" s="272">
        <v>116720.82</v>
      </c>
      <c r="F161" s="272">
        <v>136174.29</v>
      </c>
      <c r="G161" s="272"/>
      <c r="K161" s="274"/>
      <c r="L161" s="274"/>
    </row>
    <row r="162" spans="1:12" ht="31.5">
      <c r="A162" s="206">
        <v>32</v>
      </c>
      <c r="B162" s="105" t="s">
        <v>742</v>
      </c>
      <c r="C162" s="126" t="s">
        <v>1004</v>
      </c>
      <c r="D162" s="35" t="s">
        <v>773</v>
      </c>
      <c r="E162" s="272">
        <v>122953.49</v>
      </c>
      <c r="F162" s="272">
        <v>143445.73000000001</v>
      </c>
      <c r="G162" s="272"/>
      <c r="K162" s="274"/>
      <c r="L162" s="274"/>
    </row>
    <row r="163" spans="1:12" ht="31.5">
      <c r="A163" s="206">
        <v>33</v>
      </c>
      <c r="B163" s="105" t="s">
        <v>208</v>
      </c>
      <c r="C163" s="126" t="s">
        <v>1005</v>
      </c>
      <c r="D163" s="35" t="s">
        <v>1006</v>
      </c>
      <c r="E163" s="272">
        <v>62326.65</v>
      </c>
      <c r="F163" s="272">
        <v>72714.429999999993</v>
      </c>
      <c r="G163" s="272"/>
      <c r="K163" s="274"/>
      <c r="L163" s="274"/>
    </row>
    <row r="164" spans="1:12" ht="47.25">
      <c r="A164" s="206">
        <v>34</v>
      </c>
      <c r="B164" s="105" t="s">
        <v>17</v>
      </c>
      <c r="C164" s="126" t="s">
        <v>1007</v>
      </c>
      <c r="D164" s="35" t="s">
        <v>793</v>
      </c>
      <c r="E164" s="272">
        <v>49861.32</v>
      </c>
      <c r="F164" s="272">
        <v>58171.54</v>
      </c>
      <c r="G164" s="272"/>
      <c r="K164" s="274"/>
      <c r="L164" s="274"/>
    </row>
    <row r="165" spans="1:12" ht="31.5">
      <c r="A165" s="206">
        <v>34</v>
      </c>
      <c r="B165" s="105" t="s">
        <v>17</v>
      </c>
      <c r="C165" s="126" t="s">
        <v>1008</v>
      </c>
      <c r="D165" s="35" t="s">
        <v>795</v>
      </c>
      <c r="E165" s="272">
        <v>52127.75</v>
      </c>
      <c r="F165" s="272">
        <v>60815.7</v>
      </c>
      <c r="G165" s="272"/>
      <c r="K165" s="274"/>
      <c r="L165" s="274"/>
    </row>
    <row r="166" spans="1:12" ht="31.5">
      <c r="A166" s="206">
        <v>34</v>
      </c>
      <c r="B166" s="105" t="s">
        <v>17</v>
      </c>
      <c r="C166" s="126" t="s">
        <v>1009</v>
      </c>
      <c r="D166" s="35" t="s">
        <v>797</v>
      </c>
      <c r="E166" s="272">
        <v>88390.52</v>
      </c>
      <c r="F166" s="272">
        <v>103122.28</v>
      </c>
      <c r="G166" s="272"/>
      <c r="K166" s="274"/>
      <c r="L166" s="274"/>
    </row>
    <row r="167" spans="1:12">
      <c r="A167" s="206">
        <v>35</v>
      </c>
      <c r="B167" s="105" t="s">
        <v>18</v>
      </c>
      <c r="C167" s="126" t="s">
        <v>1010</v>
      </c>
      <c r="D167" s="35" t="s">
        <v>1011</v>
      </c>
      <c r="E167" s="272">
        <v>61193.440000000002</v>
      </c>
      <c r="F167" s="272">
        <v>71392.350000000006</v>
      </c>
      <c r="G167" s="272"/>
      <c r="K167" s="274"/>
      <c r="L167" s="274"/>
    </row>
    <row r="168" spans="1:12" ht="78.75">
      <c r="A168" s="206">
        <v>35</v>
      </c>
      <c r="B168" s="105" t="s">
        <v>18</v>
      </c>
      <c r="C168" s="126" t="s">
        <v>1012</v>
      </c>
      <c r="D168" s="35" t="s">
        <v>1013</v>
      </c>
      <c r="E168" s="272">
        <v>79891.44</v>
      </c>
      <c r="F168" s="272">
        <v>93206.68</v>
      </c>
      <c r="G168" s="272"/>
      <c r="K168" s="274"/>
      <c r="L168" s="274"/>
    </row>
    <row r="169" spans="1:12">
      <c r="A169" s="206">
        <v>35</v>
      </c>
      <c r="B169" s="105" t="s">
        <v>18</v>
      </c>
      <c r="C169" s="126" t="s">
        <v>1014</v>
      </c>
      <c r="D169" s="35" t="s">
        <v>819</v>
      </c>
      <c r="E169" s="272">
        <v>146184.32999999999</v>
      </c>
      <c r="F169" s="272">
        <v>170548.38</v>
      </c>
      <c r="G169" s="272"/>
      <c r="K169" s="274"/>
      <c r="L169" s="274"/>
    </row>
    <row r="170" spans="1:12" ht="31.5">
      <c r="A170" s="206">
        <v>35</v>
      </c>
      <c r="B170" s="105" t="s">
        <v>18</v>
      </c>
      <c r="C170" s="126" t="s">
        <v>1015</v>
      </c>
      <c r="D170" s="35" t="s">
        <v>1016</v>
      </c>
      <c r="E170" s="272">
        <v>695225.47</v>
      </c>
      <c r="F170" s="272">
        <v>811096.38</v>
      </c>
      <c r="G170" s="272"/>
      <c r="K170" s="274"/>
      <c r="L170" s="274"/>
    </row>
    <row r="171" spans="1:12" ht="31.5">
      <c r="A171" s="206">
        <v>36</v>
      </c>
      <c r="B171" s="105" t="s">
        <v>820</v>
      </c>
      <c r="C171" s="126" t="s">
        <v>1017</v>
      </c>
      <c r="D171" s="35" t="s">
        <v>822</v>
      </c>
      <c r="E171" s="272">
        <v>445352.26</v>
      </c>
      <c r="F171" s="272">
        <v>519577.64</v>
      </c>
      <c r="G171" s="272"/>
      <c r="K171" s="274"/>
      <c r="L171" s="274"/>
    </row>
    <row r="172" spans="1:12" ht="47.25">
      <c r="A172" s="206">
        <v>36</v>
      </c>
      <c r="B172" s="105" t="s">
        <v>820</v>
      </c>
      <c r="C172" s="126" t="s">
        <v>1018</v>
      </c>
      <c r="D172" s="35" t="s">
        <v>826</v>
      </c>
      <c r="E172" s="272">
        <v>31729.93</v>
      </c>
      <c r="F172" s="272">
        <v>37018.25</v>
      </c>
      <c r="G172" s="272"/>
      <c r="K172" s="274"/>
      <c r="L172" s="274"/>
    </row>
    <row r="173" spans="1:12" ht="63">
      <c r="A173" s="207">
        <v>36</v>
      </c>
      <c r="B173" s="113" t="s">
        <v>820</v>
      </c>
      <c r="C173" s="127" t="s">
        <v>1019</v>
      </c>
      <c r="D173" s="114" t="s">
        <v>1020</v>
      </c>
      <c r="E173" s="272">
        <v>26063.87</v>
      </c>
      <c r="F173" s="272">
        <v>30407.85</v>
      </c>
      <c r="G173" s="272"/>
      <c r="K173" s="274"/>
      <c r="L173" s="274"/>
    </row>
    <row r="174" spans="1:12" ht="31.5">
      <c r="A174" s="207">
        <v>36</v>
      </c>
      <c r="B174" s="113" t="s">
        <v>820</v>
      </c>
      <c r="C174" s="127" t="s">
        <v>1021</v>
      </c>
      <c r="D174" s="114" t="s">
        <v>830</v>
      </c>
      <c r="E174" s="272">
        <v>419288.39</v>
      </c>
      <c r="F174" s="272">
        <v>489169.78</v>
      </c>
      <c r="G174" s="272"/>
      <c r="K174" s="274"/>
      <c r="L174" s="274"/>
    </row>
    <row r="175" spans="1:12" ht="31.5">
      <c r="A175" s="207">
        <v>36</v>
      </c>
      <c r="B175" s="113" t="s">
        <v>820</v>
      </c>
      <c r="C175" s="127" t="s">
        <v>1022</v>
      </c>
      <c r="D175" s="114" t="s">
        <v>842</v>
      </c>
      <c r="E175" s="272">
        <v>22664.240000000002</v>
      </c>
      <c r="F175" s="272">
        <v>26441.61</v>
      </c>
      <c r="G175" s="272"/>
      <c r="K175" s="274"/>
      <c r="L175" s="274"/>
    </row>
    <row r="176" spans="1:12" ht="31.5">
      <c r="A176" s="207">
        <v>36</v>
      </c>
      <c r="B176" s="113" t="s">
        <v>820</v>
      </c>
      <c r="C176" s="127" t="s">
        <v>2046</v>
      </c>
      <c r="D176" s="114" t="s">
        <v>2047</v>
      </c>
      <c r="E176" s="272">
        <v>46956.77</v>
      </c>
      <c r="F176" s="272">
        <v>47214.11</v>
      </c>
      <c r="G176" s="272"/>
      <c r="K176" s="274"/>
      <c r="L176" s="274"/>
    </row>
    <row r="177" spans="1:12" ht="31.5">
      <c r="A177" s="207">
        <v>36</v>
      </c>
      <c r="B177" s="113" t="s">
        <v>820</v>
      </c>
      <c r="C177" s="127" t="s">
        <v>2048</v>
      </c>
      <c r="D177" s="114" t="s">
        <v>2049</v>
      </c>
      <c r="E177" s="272">
        <v>99484.79</v>
      </c>
      <c r="F177" s="272">
        <v>99742.94</v>
      </c>
      <c r="G177" s="272"/>
      <c r="K177" s="274"/>
      <c r="L177" s="274"/>
    </row>
    <row r="178" spans="1:12" ht="47.25">
      <c r="A178" s="207">
        <v>36</v>
      </c>
      <c r="B178" s="113" t="s">
        <v>820</v>
      </c>
      <c r="C178" s="127" t="s">
        <v>2050</v>
      </c>
      <c r="D178" s="114" t="s">
        <v>2206</v>
      </c>
      <c r="E178" s="272">
        <v>102456</v>
      </c>
      <c r="F178" s="272">
        <v>109334.25</v>
      </c>
      <c r="G178" s="272"/>
      <c r="K178" s="274"/>
      <c r="L178" s="274"/>
    </row>
    <row r="179" spans="1:12" ht="47.25">
      <c r="A179" s="207">
        <v>36</v>
      </c>
      <c r="B179" s="113" t="s">
        <v>820</v>
      </c>
      <c r="C179" s="127" t="s">
        <v>2051</v>
      </c>
      <c r="D179" s="114" t="s">
        <v>1961</v>
      </c>
      <c r="E179" s="272">
        <v>11128.76</v>
      </c>
      <c r="F179" s="272">
        <v>11382.22</v>
      </c>
      <c r="G179" s="272"/>
      <c r="K179" s="274"/>
      <c r="L179" s="274"/>
    </row>
    <row r="180" spans="1:12" ht="47.25">
      <c r="A180" s="207">
        <v>36</v>
      </c>
      <c r="B180" s="113" t="s">
        <v>820</v>
      </c>
      <c r="C180" s="127" t="s">
        <v>2052</v>
      </c>
      <c r="D180" s="114" t="s">
        <v>1962</v>
      </c>
      <c r="E180" s="272">
        <v>19945.740000000002</v>
      </c>
      <c r="F180" s="272">
        <v>20199.61</v>
      </c>
      <c r="G180" s="272"/>
      <c r="K180" s="274"/>
      <c r="L180" s="274"/>
    </row>
    <row r="181" spans="1:12" ht="47.25">
      <c r="A181" s="207">
        <v>36</v>
      </c>
      <c r="B181" s="113" t="s">
        <v>820</v>
      </c>
      <c r="C181" s="127" t="s">
        <v>2053</v>
      </c>
      <c r="D181" s="114" t="s">
        <v>1963</v>
      </c>
      <c r="E181" s="272">
        <v>22870.94</v>
      </c>
      <c r="F181" s="272">
        <v>23121.54</v>
      </c>
      <c r="G181" s="272"/>
      <c r="K181" s="274"/>
      <c r="L181" s="274"/>
    </row>
    <row r="182" spans="1:12" ht="47.25">
      <c r="A182" s="207">
        <v>36</v>
      </c>
      <c r="B182" s="113" t="s">
        <v>820</v>
      </c>
      <c r="C182" s="127" t="s">
        <v>2054</v>
      </c>
      <c r="D182" s="114" t="s">
        <v>2055</v>
      </c>
      <c r="E182" s="272">
        <v>29091.06</v>
      </c>
      <c r="F182" s="272">
        <v>29381.01</v>
      </c>
      <c r="G182" s="272"/>
      <c r="K182" s="274"/>
      <c r="L182" s="274"/>
    </row>
    <row r="183" spans="1:12" ht="47.25">
      <c r="A183" s="207">
        <v>36</v>
      </c>
      <c r="B183" s="113" t="s">
        <v>820</v>
      </c>
      <c r="C183" s="127" t="s">
        <v>2056</v>
      </c>
      <c r="D183" s="114" t="s">
        <v>2057</v>
      </c>
      <c r="E183" s="272">
        <v>38118.99</v>
      </c>
      <c r="F183" s="272">
        <v>38370.79</v>
      </c>
      <c r="G183" s="272"/>
      <c r="K183" s="274"/>
      <c r="L183" s="274"/>
    </row>
    <row r="184" spans="1:12" ht="47.25">
      <c r="A184" s="207">
        <v>36</v>
      </c>
      <c r="B184" s="113" t="s">
        <v>820</v>
      </c>
      <c r="C184" s="127" t="s">
        <v>2058</v>
      </c>
      <c r="D184" s="114" t="s">
        <v>2059</v>
      </c>
      <c r="E184" s="272">
        <v>43117.64</v>
      </c>
      <c r="F184" s="272">
        <v>43379.31</v>
      </c>
      <c r="G184" s="272"/>
      <c r="K184" s="274"/>
      <c r="L184" s="274"/>
    </row>
    <row r="185" spans="1:12" ht="47.25">
      <c r="A185" s="207">
        <v>36</v>
      </c>
      <c r="B185" s="113" t="s">
        <v>820</v>
      </c>
      <c r="C185" s="127" t="s">
        <v>2060</v>
      </c>
      <c r="D185" s="114" t="s">
        <v>2061</v>
      </c>
      <c r="E185" s="272">
        <v>49163.55</v>
      </c>
      <c r="F185" s="272">
        <v>50146.21</v>
      </c>
      <c r="G185" s="272"/>
      <c r="K185" s="274"/>
      <c r="L185" s="274"/>
    </row>
    <row r="186" spans="1:12" ht="47.25">
      <c r="A186" s="207">
        <v>36</v>
      </c>
      <c r="B186" s="113" t="s">
        <v>820</v>
      </c>
      <c r="C186" s="127" t="s">
        <v>2062</v>
      </c>
      <c r="D186" s="114" t="s">
        <v>2063</v>
      </c>
      <c r="E186" s="272">
        <v>51702.87</v>
      </c>
      <c r="F186" s="272">
        <v>51953.09</v>
      </c>
      <c r="G186" s="272"/>
      <c r="K186" s="274"/>
      <c r="L186" s="274"/>
    </row>
    <row r="187" spans="1:12" ht="47.25">
      <c r="A187" s="207">
        <v>36</v>
      </c>
      <c r="B187" s="113" t="s">
        <v>820</v>
      </c>
      <c r="C187" s="127" t="s">
        <v>2064</v>
      </c>
      <c r="D187" s="114" t="s">
        <v>2065</v>
      </c>
      <c r="E187" s="272">
        <v>68352.210000000006</v>
      </c>
      <c r="F187" s="272">
        <v>70262.53</v>
      </c>
      <c r="G187" s="272"/>
      <c r="K187" s="274"/>
      <c r="L187" s="274"/>
    </row>
    <row r="188" spans="1:12" ht="47.25">
      <c r="A188" s="207">
        <v>36</v>
      </c>
      <c r="B188" s="113" t="s">
        <v>820</v>
      </c>
      <c r="C188" s="127" t="s">
        <v>2066</v>
      </c>
      <c r="D188" s="114" t="s">
        <v>2067</v>
      </c>
      <c r="E188" s="272">
        <v>78684.639999999999</v>
      </c>
      <c r="F188" s="272">
        <v>80742.62</v>
      </c>
      <c r="G188" s="272"/>
      <c r="K188" s="274"/>
      <c r="L188" s="274"/>
    </row>
    <row r="189" spans="1:12" ht="47.25">
      <c r="A189" s="207">
        <v>36</v>
      </c>
      <c r="B189" s="113" t="s">
        <v>820</v>
      </c>
      <c r="C189" s="127" t="s">
        <v>2068</v>
      </c>
      <c r="D189" s="114" t="s">
        <v>2069</v>
      </c>
      <c r="E189" s="272">
        <v>83102.81</v>
      </c>
      <c r="F189" s="272">
        <v>83351.86</v>
      </c>
      <c r="G189" s="272"/>
      <c r="K189" s="274"/>
      <c r="L189" s="274"/>
    </row>
    <row r="190" spans="1:12" ht="47.25">
      <c r="A190" s="207">
        <v>36</v>
      </c>
      <c r="B190" s="113" t="s">
        <v>820</v>
      </c>
      <c r="C190" s="127" t="s">
        <v>2070</v>
      </c>
      <c r="D190" s="114" t="s">
        <v>2071</v>
      </c>
      <c r="E190" s="272">
        <v>89829.07</v>
      </c>
      <c r="F190" s="272">
        <v>90196.99</v>
      </c>
      <c r="G190" s="272"/>
      <c r="K190" s="274"/>
      <c r="L190" s="274"/>
    </row>
    <row r="191" spans="1:12" ht="47.25">
      <c r="A191" s="207">
        <v>36</v>
      </c>
      <c r="B191" s="113" t="s">
        <v>820</v>
      </c>
      <c r="C191" s="127" t="s">
        <v>2072</v>
      </c>
      <c r="D191" s="114" t="s">
        <v>2073</v>
      </c>
      <c r="E191" s="272">
        <v>127833.69</v>
      </c>
      <c r="F191" s="272">
        <v>132455.82999999999</v>
      </c>
      <c r="G191" s="272"/>
      <c r="K191" s="274"/>
      <c r="L191" s="274"/>
    </row>
    <row r="192" spans="1:12" ht="47.25">
      <c r="A192" s="207">
        <v>36</v>
      </c>
      <c r="B192" s="113" t="s">
        <v>820</v>
      </c>
      <c r="C192" s="127" t="s">
        <v>2074</v>
      </c>
      <c r="D192" s="114" t="s">
        <v>2075</v>
      </c>
      <c r="E192" s="272">
        <v>118913.17</v>
      </c>
      <c r="F192" s="272">
        <v>119161.74</v>
      </c>
      <c r="G192" s="272"/>
      <c r="K192" s="274"/>
      <c r="L192" s="274"/>
    </row>
    <row r="193" spans="1:12" ht="47.25">
      <c r="A193" s="207">
        <v>36</v>
      </c>
      <c r="B193" s="113" t="s">
        <v>820</v>
      </c>
      <c r="C193" s="127" t="s">
        <v>2076</v>
      </c>
      <c r="D193" s="114" t="s">
        <v>2077</v>
      </c>
      <c r="E193" s="272">
        <v>152869.51</v>
      </c>
      <c r="F193" s="272">
        <v>154970.09</v>
      </c>
      <c r="G193" s="272"/>
      <c r="K193" s="274"/>
      <c r="L193" s="274"/>
    </row>
    <row r="194" spans="1:12" ht="47.25">
      <c r="A194" s="207">
        <v>36</v>
      </c>
      <c r="B194" s="113" t="s">
        <v>820</v>
      </c>
      <c r="C194" s="127" t="s">
        <v>2078</v>
      </c>
      <c r="D194" s="114" t="s">
        <v>2079</v>
      </c>
      <c r="E194" s="272">
        <v>190926.63</v>
      </c>
      <c r="F194" s="272">
        <v>191180.51</v>
      </c>
      <c r="G194" s="272"/>
      <c r="K194" s="274"/>
      <c r="L194" s="274"/>
    </row>
    <row r="195" spans="1:12" ht="47.25">
      <c r="A195" s="207">
        <v>36</v>
      </c>
      <c r="B195" s="113" t="s">
        <v>820</v>
      </c>
      <c r="C195" s="127" t="s">
        <v>2080</v>
      </c>
      <c r="D195" s="114" t="s">
        <v>2081</v>
      </c>
      <c r="E195" s="272">
        <v>285535.67</v>
      </c>
      <c r="F195" s="272">
        <v>290642.2</v>
      </c>
      <c r="G195" s="272"/>
      <c r="K195" s="274"/>
      <c r="L195" s="274"/>
    </row>
    <row r="196" spans="1:12" ht="47.25">
      <c r="A196" s="207">
        <v>36</v>
      </c>
      <c r="B196" s="113" t="s">
        <v>820</v>
      </c>
      <c r="C196" s="127" t="s">
        <v>2082</v>
      </c>
      <c r="D196" s="114" t="s">
        <v>2083</v>
      </c>
      <c r="E196" s="272">
        <v>586646.09</v>
      </c>
      <c r="F196" s="272">
        <v>586887.01</v>
      </c>
      <c r="G196" s="272"/>
      <c r="K196" s="274"/>
      <c r="L196" s="274"/>
    </row>
    <row r="197" spans="1:12" ht="47.25">
      <c r="A197" s="207">
        <v>36</v>
      </c>
      <c r="B197" s="113" t="s">
        <v>820</v>
      </c>
      <c r="C197" s="127" t="s">
        <v>2084</v>
      </c>
      <c r="D197" s="114" t="s">
        <v>2085</v>
      </c>
      <c r="E197" s="272">
        <v>1112945.82</v>
      </c>
      <c r="F197" s="272">
        <v>1113174.54</v>
      </c>
      <c r="G197" s="272"/>
      <c r="K197" s="274"/>
      <c r="L197" s="274"/>
    </row>
    <row r="198" spans="1:12" ht="47.25">
      <c r="A198" s="207">
        <v>36</v>
      </c>
      <c r="B198" s="113" t="s">
        <v>820</v>
      </c>
      <c r="C198" s="127" t="s">
        <v>2086</v>
      </c>
      <c r="D198" s="114" t="s">
        <v>2087</v>
      </c>
      <c r="E198" s="272">
        <v>2443051.04</v>
      </c>
      <c r="F198" s="272">
        <v>2443302.1800000002</v>
      </c>
      <c r="G198" s="272"/>
      <c r="K198" s="274"/>
      <c r="L198" s="274"/>
    </row>
    <row r="199" spans="1:12" ht="63">
      <c r="A199" s="207">
        <v>36</v>
      </c>
      <c r="B199" s="113" t="s">
        <v>820</v>
      </c>
      <c r="C199" s="127" t="s">
        <v>2088</v>
      </c>
      <c r="D199" s="114" t="s">
        <v>2089</v>
      </c>
      <c r="E199" s="272">
        <v>287269.21000000002</v>
      </c>
      <c r="F199" s="272">
        <v>335147.40999999997</v>
      </c>
      <c r="G199" s="272"/>
      <c r="K199" s="274"/>
      <c r="L199" s="274"/>
    </row>
    <row r="200" spans="1:12" ht="47.25">
      <c r="A200" s="207">
        <v>37</v>
      </c>
      <c r="B200" s="113" t="s">
        <v>88</v>
      </c>
      <c r="C200" s="127" t="s">
        <v>1023</v>
      </c>
      <c r="D200" s="114" t="s">
        <v>1024</v>
      </c>
      <c r="E200" s="272">
        <v>157063.16</v>
      </c>
      <c r="F200" s="272">
        <v>183240.36</v>
      </c>
      <c r="G200" s="272"/>
      <c r="K200" s="274"/>
      <c r="L200" s="274"/>
    </row>
    <row r="201" spans="1:12" ht="47.25">
      <c r="A201" s="207">
        <v>37</v>
      </c>
      <c r="B201" s="113" t="s">
        <v>88</v>
      </c>
      <c r="C201" s="127" t="s">
        <v>1025</v>
      </c>
      <c r="D201" s="114" t="s">
        <v>844</v>
      </c>
      <c r="E201" s="272">
        <v>183240.36</v>
      </c>
      <c r="F201" s="272">
        <v>213780.42</v>
      </c>
      <c r="G201" s="272"/>
      <c r="K201" s="274"/>
      <c r="L201" s="274"/>
    </row>
    <row r="202" spans="1:12" ht="63">
      <c r="A202" s="207">
        <v>37</v>
      </c>
      <c r="B202" s="113" t="s">
        <v>88</v>
      </c>
      <c r="C202" s="127" t="s">
        <v>1026</v>
      </c>
      <c r="D202" s="114" t="s">
        <v>1027</v>
      </c>
      <c r="E202" s="272">
        <v>120573.74</v>
      </c>
      <c r="F202" s="272">
        <v>140669.35999999999</v>
      </c>
      <c r="G202" s="272"/>
      <c r="K202" s="274"/>
      <c r="L202" s="274"/>
    </row>
    <row r="203" spans="1:12" ht="63">
      <c r="A203" s="207">
        <v>37</v>
      </c>
      <c r="B203" s="113" t="s">
        <v>88</v>
      </c>
      <c r="C203" s="127" t="s">
        <v>1028</v>
      </c>
      <c r="D203" s="114" t="s">
        <v>852</v>
      </c>
      <c r="E203" s="272">
        <v>144371.19</v>
      </c>
      <c r="F203" s="272">
        <v>168433.06</v>
      </c>
      <c r="G203" s="272"/>
      <c r="K203" s="274"/>
      <c r="L203" s="274"/>
    </row>
    <row r="204" spans="1:12" ht="31.5">
      <c r="A204" s="207">
        <v>37</v>
      </c>
      <c r="B204" s="113" t="s">
        <v>88</v>
      </c>
      <c r="C204" s="127" t="s">
        <v>1029</v>
      </c>
      <c r="D204" s="114" t="s">
        <v>1030</v>
      </c>
      <c r="E204" s="272">
        <v>110261.51</v>
      </c>
      <c r="F204" s="272">
        <v>128638.43</v>
      </c>
      <c r="G204" s="272"/>
      <c r="K204" s="274"/>
      <c r="L204" s="274"/>
    </row>
    <row r="205" spans="1:12" ht="31.5">
      <c r="A205" s="207">
        <v>37</v>
      </c>
      <c r="B205" s="113" t="s">
        <v>88</v>
      </c>
      <c r="C205" s="127" t="s">
        <v>1031</v>
      </c>
      <c r="D205" s="114" t="s">
        <v>858</v>
      </c>
      <c r="E205" s="272">
        <v>132472.47</v>
      </c>
      <c r="F205" s="272">
        <v>154551.21</v>
      </c>
      <c r="G205" s="272"/>
      <c r="K205" s="274"/>
      <c r="L205" s="274"/>
    </row>
    <row r="206" spans="1:12" ht="31.5">
      <c r="A206" s="207">
        <v>37</v>
      </c>
      <c r="B206" s="113" t="s">
        <v>88</v>
      </c>
      <c r="C206" s="127" t="s">
        <v>1032</v>
      </c>
      <c r="D206" s="114" t="s">
        <v>1033</v>
      </c>
      <c r="E206" s="272">
        <v>67426.11</v>
      </c>
      <c r="F206" s="272">
        <v>78663.789999999994</v>
      </c>
      <c r="G206" s="272"/>
      <c r="K206" s="274"/>
      <c r="L206" s="274"/>
    </row>
    <row r="207" spans="1:12" ht="31.5">
      <c r="A207" s="207">
        <v>37</v>
      </c>
      <c r="B207" s="113" t="s">
        <v>88</v>
      </c>
      <c r="C207" s="127" t="s">
        <v>1034</v>
      </c>
      <c r="D207" s="114" t="s">
        <v>864</v>
      </c>
      <c r="E207" s="272">
        <v>86464.06</v>
      </c>
      <c r="F207" s="272">
        <v>100874.74</v>
      </c>
      <c r="G207" s="272"/>
      <c r="K207" s="274"/>
      <c r="L207" s="274"/>
    </row>
    <row r="208" spans="1:12" ht="31.5">
      <c r="A208" s="207">
        <v>37</v>
      </c>
      <c r="B208" s="113" t="s">
        <v>88</v>
      </c>
      <c r="C208" s="127" t="s">
        <v>1035</v>
      </c>
      <c r="D208" s="114" t="s">
        <v>870</v>
      </c>
      <c r="E208" s="272">
        <v>118987.24</v>
      </c>
      <c r="F208" s="272">
        <v>138818.45000000001</v>
      </c>
      <c r="G208" s="272"/>
      <c r="K208" s="274"/>
      <c r="L208" s="274"/>
    </row>
    <row r="209" spans="1:12" ht="47.25">
      <c r="A209" s="207">
        <v>37</v>
      </c>
      <c r="B209" s="113" t="s">
        <v>88</v>
      </c>
      <c r="C209" s="127" t="s">
        <v>1036</v>
      </c>
      <c r="D209" s="114" t="s">
        <v>872</v>
      </c>
      <c r="E209" s="272">
        <v>142784.69</v>
      </c>
      <c r="F209" s="272">
        <v>166582.14000000001</v>
      </c>
      <c r="G209" s="272"/>
      <c r="K209" s="274"/>
      <c r="L209" s="274"/>
    </row>
    <row r="210" spans="1:12" ht="31.5">
      <c r="A210" s="207">
        <v>37</v>
      </c>
      <c r="B210" s="113" t="s">
        <v>88</v>
      </c>
      <c r="C210" s="127" t="s">
        <v>1037</v>
      </c>
      <c r="D210" s="114" t="s">
        <v>876</v>
      </c>
      <c r="E210" s="272">
        <v>218143.28</v>
      </c>
      <c r="F210" s="272">
        <v>254500.5</v>
      </c>
      <c r="G210" s="272"/>
      <c r="K210" s="274"/>
      <c r="L210" s="274"/>
    </row>
    <row r="211" spans="1:12" ht="47.25">
      <c r="A211" s="207">
        <v>37</v>
      </c>
      <c r="B211" s="113" t="s">
        <v>88</v>
      </c>
      <c r="C211" s="127" t="s">
        <v>1038</v>
      </c>
      <c r="D211" s="114" t="s">
        <v>1039</v>
      </c>
      <c r="E211" s="272">
        <v>186413.35</v>
      </c>
      <c r="F211" s="272">
        <v>217482.23999999999</v>
      </c>
      <c r="G211" s="272"/>
      <c r="K211" s="274"/>
      <c r="L211" s="274"/>
    </row>
    <row r="212" spans="1:12" ht="31.5">
      <c r="A212" s="207">
        <v>37</v>
      </c>
      <c r="B212" s="113" t="s">
        <v>88</v>
      </c>
      <c r="C212" s="127" t="s">
        <v>1903</v>
      </c>
      <c r="D212" s="114" t="s">
        <v>1854</v>
      </c>
      <c r="E212" s="272">
        <v>139611.70000000001</v>
      </c>
      <c r="F212" s="272">
        <v>162880.32000000001</v>
      </c>
      <c r="G212" s="272"/>
      <c r="K212" s="274"/>
      <c r="L212" s="274"/>
    </row>
    <row r="213" spans="1:12" ht="31.5">
      <c r="A213" s="207">
        <v>37</v>
      </c>
      <c r="B213" s="113" t="s">
        <v>88</v>
      </c>
      <c r="C213" s="127" t="s">
        <v>1904</v>
      </c>
      <c r="D213" s="114" t="s">
        <v>1856</v>
      </c>
      <c r="E213" s="272">
        <v>119780.49</v>
      </c>
      <c r="F213" s="272">
        <v>139743.91</v>
      </c>
      <c r="G213" s="272"/>
      <c r="K213" s="274"/>
      <c r="L213" s="274"/>
    </row>
    <row r="214" spans="1:12" ht="47.25">
      <c r="A214" s="207">
        <v>37</v>
      </c>
      <c r="B214" s="113" t="s">
        <v>88</v>
      </c>
      <c r="C214" s="127" t="s">
        <v>1905</v>
      </c>
      <c r="D214" s="114" t="s">
        <v>1906</v>
      </c>
      <c r="E214" s="272">
        <v>79324.83</v>
      </c>
      <c r="F214" s="272">
        <v>92545.63</v>
      </c>
      <c r="G214" s="272"/>
      <c r="K214" s="274"/>
      <c r="L214" s="274"/>
    </row>
    <row r="215" spans="1:12" ht="47.25">
      <c r="A215" s="207">
        <v>37</v>
      </c>
      <c r="B215" s="113" t="s">
        <v>88</v>
      </c>
      <c r="C215" s="127" t="s">
        <v>1907</v>
      </c>
      <c r="D215" s="114" t="s">
        <v>1858</v>
      </c>
      <c r="E215" s="272">
        <v>111054.76</v>
      </c>
      <c r="F215" s="272">
        <v>129563.89</v>
      </c>
      <c r="G215" s="272"/>
      <c r="K215" s="274"/>
      <c r="L215" s="274"/>
    </row>
    <row r="216" spans="1:12" ht="47.25">
      <c r="A216" s="207">
        <v>37</v>
      </c>
      <c r="B216" s="113" t="s">
        <v>88</v>
      </c>
      <c r="C216" s="127" t="s">
        <v>2324</v>
      </c>
      <c r="D216" s="114" t="s">
        <v>2325</v>
      </c>
      <c r="E216" s="272">
        <v>294295.12</v>
      </c>
      <c r="F216" s="272">
        <v>343344.3</v>
      </c>
      <c r="G216" s="272"/>
      <c r="K216" s="274"/>
      <c r="L216" s="274"/>
    </row>
    <row r="217" spans="1:12" ht="47.25">
      <c r="A217" s="207">
        <v>37</v>
      </c>
      <c r="B217" s="113" t="s">
        <v>88</v>
      </c>
      <c r="C217" s="127" t="s">
        <v>2326</v>
      </c>
      <c r="D217" s="114" t="s">
        <v>2327</v>
      </c>
      <c r="E217" s="272">
        <v>230835.25</v>
      </c>
      <c r="F217" s="272">
        <v>269307.8</v>
      </c>
      <c r="G217" s="272"/>
      <c r="K217" s="274"/>
      <c r="L217" s="274"/>
    </row>
    <row r="218" spans="1:12" ht="48" thickBot="1">
      <c r="A218" s="208">
        <v>37</v>
      </c>
      <c r="B218" s="115" t="s">
        <v>88</v>
      </c>
      <c r="C218" s="128" t="s">
        <v>2328</v>
      </c>
      <c r="D218" s="181" t="s">
        <v>2329</v>
      </c>
      <c r="E218" s="273">
        <v>269704.42</v>
      </c>
      <c r="F218" s="273">
        <v>314655.15999999997</v>
      </c>
      <c r="G218" s="273"/>
      <c r="K218" s="274"/>
      <c r="L218" s="274"/>
    </row>
    <row r="219" spans="1:12">
      <c r="G219" s="182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3" priority="3"/>
  </conditionalFormatting>
  <conditionalFormatting sqref="D182:D206">
    <cfRule type="duplicateValues" dxfId="2" priority="2"/>
  </conditionalFormatting>
  <conditionalFormatting sqref="D207:D218">
    <cfRule type="duplicateValues" dxfId="1" priority="1"/>
  </conditionalFormatting>
  <conditionalFormatting sqref="D5:D27 D30:D181">
    <cfRule type="duplicateValues" dxfId="0" priority="4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I5" sqref="I5"/>
    </sheetView>
  </sheetViews>
  <sheetFormatPr defaultColWidth="9.140625" defaultRowHeight="12.75"/>
  <cols>
    <col min="1" max="1" width="20.7109375" style="65" customWidth="1"/>
    <col min="2" max="2" width="47" style="65" customWidth="1"/>
    <col min="3" max="3" width="44" style="82" customWidth="1"/>
    <col min="4" max="4" width="11.140625" style="65" customWidth="1"/>
    <col min="5" max="5" width="14.5703125" style="65" customWidth="1"/>
    <col min="6" max="6" width="9.140625" style="65" customWidth="1"/>
    <col min="7" max="19" width="7.5703125" style="65" customWidth="1"/>
    <col min="20" max="25" width="9.140625" style="65" customWidth="1"/>
    <col min="26" max="26" width="9.140625" style="65"/>
    <col min="27" max="27" width="12.28515625" style="66" customWidth="1"/>
    <col min="28" max="28" width="11.5703125" style="66" customWidth="1"/>
    <col min="29" max="29" width="10.85546875" style="66" customWidth="1"/>
    <col min="30" max="30" width="9.140625" style="67"/>
    <col min="31" max="31" width="9.140625" style="68"/>
    <col min="32" max="32" width="9.140625" style="85"/>
    <col min="33" max="16384" width="9.140625" style="65"/>
  </cols>
  <sheetData>
    <row r="1" spans="1:31" ht="31.5" customHeight="1" thickBot="1">
      <c r="A1" s="354" t="s">
        <v>1715</v>
      </c>
      <c r="B1" s="355"/>
      <c r="C1" s="356"/>
      <c r="D1" s="83"/>
      <c r="E1" s="83"/>
      <c r="F1" s="83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</row>
    <row r="2" spans="1:31" ht="87.75" customHeight="1" thickBot="1">
      <c r="A2" s="209" t="s">
        <v>1702</v>
      </c>
      <c r="B2" s="210" t="s">
        <v>28</v>
      </c>
      <c r="C2" s="210" t="s">
        <v>27</v>
      </c>
      <c r="AA2" s="75" t="s">
        <v>112</v>
      </c>
      <c r="AB2" s="75" t="s">
        <v>109</v>
      </c>
      <c r="AC2" s="75" t="s">
        <v>110</v>
      </c>
      <c r="AD2" s="76" t="s">
        <v>113</v>
      </c>
      <c r="AE2" s="77" t="s">
        <v>111</v>
      </c>
    </row>
    <row r="3" spans="1:31" ht="15.75" customHeight="1" thickBot="1">
      <c r="A3" s="211">
        <v>1</v>
      </c>
      <c r="B3" s="212">
        <v>2</v>
      </c>
      <c r="C3" s="203">
        <v>3</v>
      </c>
    </row>
    <row r="4" spans="1:31" ht="39.75" customHeight="1" thickBot="1">
      <c r="A4" s="357" t="s">
        <v>1716</v>
      </c>
      <c r="B4" s="358"/>
      <c r="C4" s="359"/>
      <c r="D4" s="83"/>
      <c r="E4" s="83"/>
      <c r="F4" s="83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</row>
    <row r="5" spans="1:31" ht="57" customHeight="1">
      <c r="A5" s="360" t="s">
        <v>1717</v>
      </c>
      <c r="B5" s="361"/>
      <c r="C5" s="362"/>
      <c r="D5" s="83"/>
      <c r="E5" s="83"/>
      <c r="F5" s="83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</row>
    <row r="6" spans="1:31" ht="31.5" customHeight="1">
      <c r="A6" s="173" t="s">
        <v>2243</v>
      </c>
      <c r="B6" s="4" t="s">
        <v>20</v>
      </c>
      <c r="C6" s="149">
        <v>17853.02</v>
      </c>
      <c r="E6" s="112"/>
      <c r="AA6" s="66">
        <v>4</v>
      </c>
      <c r="AB6" s="66">
        <v>24</v>
      </c>
      <c r="AC6" s="66">
        <v>84</v>
      </c>
      <c r="AD6" s="67">
        <f>C6</f>
        <v>17853.02</v>
      </c>
    </row>
    <row r="7" spans="1:31" ht="15.75" customHeight="1" thickBot="1">
      <c r="A7" s="363"/>
      <c r="B7" s="364"/>
      <c r="C7" s="365"/>
      <c r="E7" s="112"/>
    </row>
    <row r="8" spans="1:31" ht="39" customHeight="1" thickBot="1">
      <c r="A8" s="366" t="s">
        <v>1701</v>
      </c>
      <c r="B8" s="367"/>
      <c r="C8" s="368"/>
      <c r="E8" s="112"/>
    </row>
    <row r="9" spans="1:31" ht="34.5" customHeight="1" thickBot="1">
      <c r="A9" s="49">
        <v>24</v>
      </c>
      <c r="B9" s="38" t="s">
        <v>1908</v>
      </c>
      <c r="C9" s="150">
        <v>70653.02</v>
      </c>
      <c r="D9" s="79"/>
      <c r="E9" s="112"/>
    </row>
    <row r="11" spans="1:31">
      <c r="E11" s="111"/>
    </row>
    <row r="12" spans="1:31">
      <c r="E12" s="111"/>
    </row>
    <row r="13" spans="1:31" ht="27.75" customHeight="1">
      <c r="A13" s="353" t="s">
        <v>2244</v>
      </c>
      <c r="B13" s="353"/>
      <c r="C13" s="353"/>
      <c r="E13" s="111"/>
    </row>
  </sheetData>
  <mergeCells count="6">
    <mergeCell ref="A13:C13"/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56"/>
  <sheetViews>
    <sheetView view="pageBreakPreview" topLeftCell="A115" zoomScale="90" zoomScaleNormal="100" zoomScaleSheetLayoutView="90" workbookViewId="0">
      <selection activeCell="F123" sqref="F123"/>
    </sheetView>
  </sheetViews>
  <sheetFormatPr defaultColWidth="9.140625" defaultRowHeight="15.75"/>
  <cols>
    <col min="1" max="1" width="18.5703125" style="56" customWidth="1"/>
    <col min="2" max="2" width="65.42578125" style="36" customWidth="1"/>
    <col min="3" max="3" width="24.5703125" style="36" customWidth="1"/>
    <col min="4" max="4" width="19.28515625" style="36" customWidth="1"/>
    <col min="5" max="5" width="21" style="36" customWidth="1"/>
    <col min="6" max="6" width="14.7109375" style="36" customWidth="1"/>
    <col min="7" max="7" width="21.85546875" style="36" customWidth="1"/>
    <col min="8" max="16384" width="9.140625" style="36"/>
  </cols>
  <sheetData>
    <row r="1" spans="1:4" ht="51" customHeight="1">
      <c r="A1" s="375" t="s">
        <v>1041</v>
      </c>
      <c r="B1" s="375"/>
      <c r="C1" s="375"/>
    </row>
    <row r="2" spans="1:4" ht="16.5" thickBot="1"/>
    <row r="3" spans="1:4" ht="31.5" customHeight="1" thickBot="1">
      <c r="A3" s="213" t="s">
        <v>91</v>
      </c>
      <c r="B3" s="214" t="s">
        <v>21</v>
      </c>
      <c r="C3" s="215" t="s">
        <v>22</v>
      </c>
    </row>
    <row r="4" spans="1:4" s="1" customFormat="1" ht="15.75" customHeight="1" thickBot="1">
      <c r="A4" s="216">
        <v>1</v>
      </c>
      <c r="B4" s="217">
        <v>2</v>
      </c>
      <c r="C4" s="218">
        <v>3</v>
      </c>
    </row>
    <row r="5" spans="1:4" s="71" customFormat="1" ht="30.75" customHeight="1" thickBot="1">
      <c r="A5" s="369" t="s">
        <v>1782</v>
      </c>
      <c r="B5" s="370"/>
      <c r="C5" s="371"/>
    </row>
    <row r="6" spans="1:4" s="71" customFormat="1" ht="21" customHeight="1">
      <c r="A6" s="57" t="s">
        <v>1475</v>
      </c>
      <c r="B6" s="86" t="s">
        <v>1468</v>
      </c>
      <c r="C6" s="174">
        <v>2217.6</v>
      </c>
    </row>
    <row r="7" spans="1:4" s="71" customFormat="1" ht="21" customHeight="1">
      <c r="A7" s="52" t="s">
        <v>100</v>
      </c>
      <c r="B7" s="34" t="s">
        <v>24</v>
      </c>
      <c r="C7" s="175">
        <v>3582.5</v>
      </c>
    </row>
    <row r="8" spans="1:4" s="71" customFormat="1" ht="21" customHeight="1">
      <c r="A8" s="52" t="s">
        <v>99</v>
      </c>
      <c r="B8" s="34" t="s">
        <v>23</v>
      </c>
      <c r="C8" s="175">
        <v>3491.5</v>
      </c>
    </row>
    <row r="9" spans="1:4" s="71" customFormat="1" ht="52.5" customHeight="1">
      <c r="A9" s="52" t="s">
        <v>1739</v>
      </c>
      <c r="B9" s="34" t="s">
        <v>1700</v>
      </c>
      <c r="C9" s="175">
        <v>17801.099999999999</v>
      </c>
      <c r="D9" s="102"/>
    </row>
    <row r="10" spans="1:4" s="71" customFormat="1" ht="21" customHeight="1">
      <c r="A10" s="52" t="s">
        <v>1474</v>
      </c>
      <c r="B10" s="34" t="s">
        <v>1469</v>
      </c>
      <c r="C10" s="175">
        <v>2968.6</v>
      </c>
    </row>
    <row r="11" spans="1:4" s="71" customFormat="1" ht="21" customHeight="1">
      <c r="A11" s="52" t="s">
        <v>1473</v>
      </c>
      <c r="B11" s="34" t="s">
        <v>1472</v>
      </c>
      <c r="C11" s="175">
        <v>5929.3</v>
      </c>
    </row>
    <row r="12" spans="1:4" s="71" customFormat="1" ht="33.75" customHeight="1">
      <c r="A12" s="52" t="s">
        <v>1740</v>
      </c>
      <c r="B12" s="34" t="s">
        <v>1699</v>
      </c>
      <c r="C12" s="175">
        <v>20238.900000000001</v>
      </c>
      <c r="D12" s="102"/>
    </row>
    <row r="13" spans="1:4" s="71" customFormat="1" ht="21" customHeight="1">
      <c r="A13" s="52" t="s">
        <v>101</v>
      </c>
      <c r="B13" s="34" t="s">
        <v>1470</v>
      </c>
      <c r="C13" s="175">
        <v>2281.3000000000002</v>
      </c>
    </row>
    <row r="14" spans="1:4" s="71" customFormat="1" ht="21" customHeight="1">
      <c r="A14" s="52" t="s">
        <v>1471</v>
      </c>
      <c r="B14" s="34" t="s">
        <v>25</v>
      </c>
      <c r="C14" s="175">
        <v>3803.4</v>
      </c>
    </row>
    <row r="15" spans="1:4" s="71" customFormat="1" ht="21" customHeight="1" thickBot="1">
      <c r="A15" s="51" t="s">
        <v>1476</v>
      </c>
      <c r="B15" s="34" t="s">
        <v>1467</v>
      </c>
      <c r="C15" s="176">
        <v>2027.5</v>
      </c>
    </row>
    <row r="16" spans="1:4" s="71" customFormat="1" ht="25.5" customHeight="1" thickBot="1">
      <c r="A16" s="369" t="s">
        <v>1477</v>
      </c>
      <c r="B16" s="370"/>
      <c r="C16" s="371"/>
    </row>
    <row r="17" spans="1:3" s="71" customFormat="1" ht="25.5" customHeight="1" thickBot="1">
      <c r="A17" s="369" t="s">
        <v>2165</v>
      </c>
      <c r="B17" s="370"/>
      <c r="C17" s="371"/>
    </row>
    <row r="18" spans="1:3" s="71" customFormat="1" ht="21" customHeight="1">
      <c r="A18" s="57" t="s">
        <v>1718</v>
      </c>
      <c r="B18" s="86" t="s">
        <v>1496</v>
      </c>
      <c r="C18" s="174">
        <v>2380.4</v>
      </c>
    </row>
    <row r="19" spans="1:3" s="71" customFormat="1" ht="21" customHeight="1">
      <c r="A19" s="52" t="s">
        <v>1719</v>
      </c>
      <c r="B19" s="34" t="s">
        <v>1497</v>
      </c>
      <c r="C19" s="175">
        <v>2380.4</v>
      </c>
    </row>
    <row r="20" spans="1:3" s="71" customFormat="1" ht="21" customHeight="1">
      <c r="A20" s="52" t="s">
        <v>1720</v>
      </c>
      <c r="B20" s="34" t="s">
        <v>1500</v>
      </c>
      <c r="C20" s="175">
        <v>2380.4</v>
      </c>
    </row>
    <row r="21" spans="1:3" s="71" customFormat="1" ht="21" customHeight="1">
      <c r="A21" s="52" t="s">
        <v>1721</v>
      </c>
      <c r="B21" s="34" t="s">
        <v>1498</v>
      </c>
      <c r="C21" s="175">
        <v>2380.4</v>
      </c>
    </row>
    <row r="22" spans="1:3" s="71" customFormat="1" ht="21" customHeight="1">
      <c r="A22" s="52" t="s">
        <v>1722</v>
      </c>
      <c r="B22" s="34" t="s">
        <v>1499</v>
      </c>
      <c r="C22" s="175">
        <v>2380.4</v>
      </c>
    </row>
    <row r="23" spans="1:3" s="71" customFormat="1" ht="29.25" customHeight="1">
      <c r="A23" s="52" t="s">
        <v>1723</v>
      </c>
      <c r="B23" s="34" t="s">
        <v>1479</v>
      </c>
      <c r="C23" s="175">
        <v>2380.4</v>
      </c>
    </row>
    <row r="24" spans="1:3" s="71" customFormat="1" ht="29.25" customHeight="1">
      <c r="A24" s="52" t="s">
        <v>1724</v>
      </c>
      <c r="B24" s="34" t="s">
        <v>1480</v>
      </c>
      <c r="C24" s="175">
        <v>2380.4</v>
      </c>
    </row>
    <row r="25" spans="1:3" s="71" customFormat="1" ht="21" customHeight="1">
      <c r="A25" s="52" t="s">
        <v>1725</v>
      </c>
      <c r="B25" s="34" t="s">
        <v>1481</v>
      </c>
      <c r="C25" s="175">
        <v>2380.4</v>
      </c>
    </row>
    <row r="26" spans="1:3" s="71" customFormat="1" ht="21" customHeight="1">
      <c r="A26" s="52" t="s">
        <v>1726</v>
      </c>
      <c r="B26" s="34" t="s">
        <v>1482</v>
      </c>
      <c r="C26" s="175">
        <v>2380.4</v>
      </c>
    </row>
    <row r="27" spans="1:3" s="71" customFormat="1" ht="27.75" customHeight="1">
      <c r="A27" s="52" t="s">
        <v>1727</v>
      </c>
      <c r="B27" s="34" t="s">
        <v>1483</v>
      </c>
      <c r="C27" s="175">
        <v>2380.4</v>
      </c>
    </row>
    <row r="28" spans="1:3" s="71" customFormat="1" ht="27.75" customHeight="1">
      <c r="A28" s="52" t="s">
        <v>1728</v>
      </c>
      <c r="B28" s="34" t="s">
        <v>1484</v>
      </c>
      <c r="C28" s="175">
        <v>2380.4</v>
      </c>
    </row>
    <row r="29" spans="1:3" s="71" customFormat="1" ht="27.75" customHeight="1">
      <c r="A29" s="52" t="s">
        <v>1729</v>
      </c>
      <c r="B29" s="34" t="s">
        <v>1485</v>
      </c>
      <c r="C29" s="175">
        <v>2380.4</v>
      </c>
    </row>
    <row r="30" spans="1:3" s="71" customFormat="1" ht="30.75" customHeight="1">
      <c r="A30" s="52" t="s">
        <v>1730</v>
      </c>
      <c r="B30" s="34" t="s">
        <v>1486</v>
      </c>
      <c r="C30" s="175">
        <v>2380.4</v>
      </c>
    </row>
    <row r="31" spans="1:3" s="71" customFormat="1" ht="27.75" customHeight="1">
      <c r="A31" s="52" t="s">
        <v>1731</v>
      </c>
      <c r="B31" s="34" t="s">
        <v>1487</v>
      </c>
      <c r="C31" s="175">
        <v>2380.4</v>
      </c>
    </row>
    <row r="32" spans="1:3" s="71" customFormat="1" ht="27.75" customHeight="1">
      <c r="A32" s="52" t="s">
        <v>1732</v>
      </c>
      <c r="B32" s="34" t="s">
        <v>1488</v>
      </c>
      <c r="C32" s="175">
        <v>2380.4</v>
      </c>
    </row>
    <row r="33" spans="1:3" s="71" customFormat="1" ht="27.75" customHeight="1">
      <c r="A33" s="52" t="s">
        <v>1733</v>
      </c>
      <c r="B33" s="34" t="s">
        <v>1489</v>
      </c>
      <c r="C33" s="175">
        <v>2380.4</v>
      </c>
    </row>
    <row r="34" spans="1:3" s="71" customFormat="1" ht="30" customHeight="1">
      <c r="A34" s="52" t="s">
        <v>1734</v>
      </c>
      <c r="B34" s="34" t="s">
        <v>1490</v>
      </c>
      <c r="C34" s="175">
        <v>2380.4</v>
      </c>
    </row>
    <row r="35" spans="1:3" s="71" customFormat="1" ht="28.5" customHeight="1">
      <c r="A35" s="52" t="s">
        <v>1735</v>
      </c>
      <c r="B35" s="34" t="s">
        <v>1491</v>
      </c>
      <c r="C35" s="175">
        <v>2380.4</v>
      </c>
    </row>
    <row r="36" spans="1:3" s="71" customFormat="1" ht="21" customHeight="1">
      <c r="A36" s="52" t="s">
        <v>1736</v>
      </c>
      <c r="B36" s="34" t="s">
        <v>1492</v>
      </c>
      <c r="C36" s="175">
        <v>2380.4</v>
      </c>
    </row>
    <row r="37" spans="1:3" s="71" customFormat="1" ht="33.75" customHeight="1">
      <c r="A37" s="52" t="s">
        <v>1737</v>
      </c>
      <c r="B37" s="34" t="s">
        <v>1493</v>
      </c>
      <c r="C37" s="175">
        <v>2380.4</v>
      </c>
    </row>
    <row r="38" spans="1:3" s="71" customFormat="1" ht="24" customHeight="1" thickBot="1">
      <c r="A38" s="63" t="s">
        <v>1495</v>
      </c>
      <c r="B38" s="62" t="s">
        <v>1494</v>
      </c>
      <c r="C38" s="175">
        <v>2380.4</v>
      </c>
    </row>
    <row r="39" spans="1:3" s="71" customFormat="1" ht="27" customHeight="1" thickBot="1">
      <c r="A39" s="369" t="s">
        <v>1501</v>
      </c>
      <c r="B39" s="370"/>
      <c r="C39" s="371"/>
    </row>
    <row r="40" spans="1:3" s="71" customFormat="1" ht="25.5" customHeight="1">
      <c r="A40" s="376" t="s">
        <v>1789</v>
      </c>
      <c r="B40" s="377"/>
      <c r="C40" s="378"/>
    </row>
    <row r="41" spans="1:3" s="71" customFormat="1" ht="21.75" customHeight="1">
      <c r="A41" s="50" t="s">
        <v>129</v>
      </c>
      <c r="B41" s="16" t="s">
        <v>131</v>
      </c>
      <c r="C41" s="40">
        <v>12347.4</v>
      </c>
    </row>
    <row r="42" spans="1:3" s="71" customFormat="1" ht="21.75" customHeight="1">
      <c r="A42" s="50" t="s">
        <v>92</v>
      </c>
      <c r="B42" s="16" t="s">
        <v>133</v>
      </c>
      <c r="C42" s="40">
        <v>12347.4</v>
      </c>
    </row>
    <row r="43" spans="1:3" s="71" customFormat="1" ht="21.75" customHeight="1">
      <c r="A43" s="50" t="s">
        <v>163</v>
      </c>
      <c r="B43" s="16" t="s">
        <v>149</v>
      </c>
      <c r="C43" s="40">
        <v>12347.4</v>
      </c>
    </row>
    <row r="44" spans="1:3" s="71" customFormat="1" ht="21.75" customHeight="1">
      <c r="A44" s="50" t="s">
        <v>164</v>
      </c>
      <c r="B44" s="16" t="s">
        <v>152</v>
      </c>
      <c r="C44" s="40">
        <v>12347.4</v>
      </c>
    </row>
    <row r="45" spans="1:3" s="71" customFormat="1" ht="21.75" customHeight="1">
      <c r="A45" s="50" t="s">
        <v>165</v>
      </c>
      <c r="B45" s="16" t="s">
        <v>153</v>
      </c>
      <c r="C45" s="40">
        <v>12347.4</v>
      </c>
    </row>
    <row r="46" spans="1:3" s="71" customFormat="1" ht="21.75" customHeight="1">
      <c r="A46" s="50" t="s">
        <v>166</v>
      </c>
      <c r="B46" s="16" t="s">
        <v>160</v>
      </c>
      <c r="C46" s="40">
        <v>12347.4</v>
      </c>
    </row>
    <row r="47" spans="1:3" s="71" customFormat="1" ht="21.75" customHeight="1">
      <c r="A47" s="50" t="s">
        <v>167</v>
      </c>
      <c r="B47" s="16" t="s">
        <v>159</v>
      </c>
      <c r="C47" s="40">
        <v>12347.4</v>
      </c>
    </row>
    <row r="48" spans="1:3" s="71" customFormat="1" ht="21.75" customHeight="1">
      <c r="A48" s="50" t="s">
        <v>1978</v>
      </c>
      <c r="B48" s="16" t="s">
        <v>132</v>
      </c>
      <c r="C48" s="40">
        <v>12347.4</v>
      </c>
    </row>
    <row r="49" spans="1:5" s="71" customFormat="1" ht="21.75" customHeight="1">
      <c r="A49" s="50" t="s">
        <v>94</v>
      </c>
      <c r="B49" s="18" t="s">
        <v>1979</v>
      </c>
      <c r="C49" s="40">
        <v>12347.4</v>
      </c>
    </row>
    <row r="50" spans="1:5" s="71" customFormat="1" ht="21.75" customHeight="1">
      <c r="A50" s="46" t="s">
        <v>120</v>
      </c>
      <c r="B50" s="16" t="s">
        <v>134</v>
      </c>
      <c r="C50" s="40">
        <v>12347.4</v>
      </c>
      <c r="D50" s="87"/>
      <c r="E50" s="88"/>
    </row>
    <row r="51" spans="1:5" s="71" customFormat="1" ht="21.75" customHeight="1">
      <c r="A51" s="46" t="s">
        <v>121</v>
      </c>
      <c r="B51" s="16" t="s">
        <v>135</v>
      </c>
      <c r="C51" s="40">
        <v>12347.4</v>
      </c>
    </row>
    <row r="52" spans="1:5" s="71" customFormat="1" ht="21.75" customHeight="1">
      <c r="A52" s="46" t="s">
        <v>122</v>
      </c>
      <c r="B52" s="16" t="s">
        <v>136</v>
      </c>
      <c r="C52" s="40">
        <v>12347.4</v>
      </c>
    </row>
    <row r="53" spans="1:5" s="71" customFormat="1" ht="25.5" customHeight="1">
      <c r="A53" s="46" t="s">
        <v>123</v>
      </c>
      <c r="B53" s="16" t="s">
        <v>137</v>
      </c>
      <c r="C53" s="40">
        <v>12347.4</v>
      </c>
    </row>
    <row r="54" spans="1:5" s="71" customFormat="1" ht="29.25" customHeight="1">
      <c r="A54" s="50" t="s">
        <v>95</v>
      </c>
      <c r="B54" s="17" t="s">
        <v>1980</v>
      </c>
      <c r="C54" s="40">
        <v>12347.4</v>
      </c>
    </row>
    <row r="55" spans="1:5" s="71" customFormat="1" ht="30" customHeight="1">
      <c r="A55" s="51" t="s">
        <v>97</v>
      </c>
      <c r="B55" s="16" t="s">
        <v>138</v>
      </c>
      <c r="C55" s="40">
        <v>12347.4</v>
      </c>
    </row>
    <row r="56" spans="1:5" s="71" customFormat="1" ht="30" customHeight="1">
      <c r="A56" s="51" t="s">
        <v>114</v>
      </c>
      <c r="B56" s="17" t="s">
        <v>1981</v>
      </c>
      <c r="C56" s="40">
        <v>12347.4</v>
      </c>
    </row>
    <row r="57" spans="1:5" s="71" customFormat="1" ht="24" customHeight="1">
      <c r="A57" s="52" t="s">
        <v>127</v>
      </c>
      <c r="B57" s="16" t="s">
        <v>139</v>
      </c>
      <c r="C57" s="40">
        <v>12347.4</v>
      </c>
    </row>
    <row r="58" spans="1:5" s="71" customFormat="1" ht="24" customHeight="1">
      <c r="A58" s="52" t="s">
        <v>118</v>
      </c>
      <c r="B58" s="16" t="s">
        <v>1982</v>
      </c>
      <c r="C58" s="40">
        <v>12347.4</v>
      </c>
    </row>
    <row r="59" spans="1:5" s="71" customFormat="1" ht="24" customHeight="1">
      <c r="A59" s="52" t="s">
        <v>172</v>
      </c>
      <c r="B59" s="16" t="s">
        <v>189</v>
      </c>
      <c r="C59" s="40">
        <v>12347.4</v>
      </c>
    </row>
    <row r="60" spans="1:5" s="71" customFormat="1" ht="24" customHeight="1">
      <c r="A60" s="53" t="s">
        <v>179</v>
      </c>
      <c r="B60" s="16" t="s">
        <v>170</v>
      </c>
      <c r="C60" s="40">
        <v>12347.4</v>
      </c>
    </row>
    <row r="61" spans="1:5" s="71" customFormat="1" ht="24" customHeight="1">
      <c r="A61" s="53" t="s">
        <v>180</v>
      </c>
      <c r="B61" s="16" t="s">
        <v>171</v>
      </c>
      <c r="C61" s="40">
        <v>12347.4</v>
      </c>
    </row>
    <row r="62" spans="1:5" s="71" customFormat="1" ht="24" customHeight="1">
      <c r="A62" s="54" t="s">
        <v>194</v>
      </c>
      <c r="B62" s="16" t="s">
        <v>195</v>
      </c>
      <c r="C62" s="40">
        <v>12347.4</v>
      </c>
    </row>
    <row r="63" spans="1:5" s="71" customFormat="1" ht="24" customHeight="1">
      <c r="A63" s="53" t="s">
        <v>173</v>
      </c>
      <c r="B63" s="18" t="s">
        <v>1983</v>
      </c>
      <c r="C63" s="40">
        <v>12347.4</v>
      </c>
    </row>
    <row r="64" spans="1:5" s="71" customFormat="1" ht="24" customHeight="1">
      <c r="A64" s="54" t="s">
        <v>196</v>
      </c>
      <c r="B64" s="18" t="s">
        <v>197</v>
      </c>
      <c r="C64" s="40">
        <v>12347.4</v>
      </c>
    </row>
    <row r="65" spans="1:3" s="71" customFormat="1" ht="24" customHeight="1">
      <c r="A65" s="54" t="s">
        <v>204</v>
      </c>
      <c r="B65" s="18" t="s">
        <v>205</v>
      </c>
      <c r="C65" s="40">
        <v>12347.4</v>
      </c>
    </row>
    <row r="66" spans="1:3" s="71" customFormat="1" ht="24" customHeight="1">
      <c r="A66" s="53" t="s">
        <v>201</v>
      </c>
      <c r="B66" s="18" t="s">
        <v>200</v>
      </c>
      <c r="C66" s="40">
        <v>12347.4</v>
      </c>
    </row>
    <row r="67" spans="1:3" s="71" customFormat="1" ht="24" customHeight="1">
      <c r="A67" s="53" t="s">
        <v>181</v>
      </c>
      <c r="B67" s="16" t="s">
        <v>184</v>
      </c>
      <c r="C67" s="40">
        <v>12347.4</v>
      </c>
    </row>
    <row r="68" spans="1:3" s="71" customFormat="1" ht="24" customHeight="1">
      <c r="A68" s="54" t="s">
        <v>176</v>
      </c>
      <c r="B68" s="16" t="s">
        <v>175</v>
      </c>
      <c r="C68" s="40">
        <v>12347.4</v>
      </c>
    </row>
    <row r="69" spans="1:3" s="71" customFormat="1" ht="24" customHeight="1">
      <c r="A69" s="53" t="s">
        <v>185</v>
      </c>
      <c r="B69" s="16" t="s">
        <v>183</v>
      </c>
      <c r="C69" s="40">
        <v>12347.4</v>
      </c>
    </row>
    <row r="70" spans="1:3" s="71" customFormat="1" ht="24" customHeight="1">
      <c r="A70" s="54" t="s">
        <v>178</v>
      </c>
      <c r="B70" s="16" t="s">
        <v>177</v>
      </c>
      <c r="C70" s="40">
        <v>12347.4</v>
      </c>
    </row>
    <row r="71" spans="1:3" s="71" customFormat="1" ht="24" customHeight="1">
      <c r="A71" s="54" t="s">
        <v>1777</v>
      </c>
      <c r="B71" s="18" t="s">
        <v>1780</v>
      </c>
      <c r="C71" s="40">
        <v>15213.7</v>
      </c>
    </row>
    <row r="72" spans="1:3" s="71" customFormat="1" ht="31.5" customHeight="1">
      <c r="A72" s="379" t="s">
        <v>1790</v>
      </c>
      <c r="B72" s="380"/>
      <c r="C72" s="381"/>
    </row>
    <row r="73" spans="1:3" s="71" customFormat="1" ht="27" customHeight="1">
      <c r="A73" s="50" t="s">
        <v>130</v>
      </c>
      <c r="B73" s="18" t="s">
        <v>140</v>
      </c>
      <c r="C73" s="40">
        <v>17823.599999999999</v>
      </c>
    </row>
    <row r="74" spans="1:3" s="71" customFormat="1" ht="27" customHeight="1">
      <c r="A74" s="50" t="s">
        <v>93</v>
      </c>
      <c r="B74" s="16" t="s">
        <v>141</v>
      </c>
      <c r="C74" s="40">
        <v>17823.599999999999</v>
      </c>
    </row>
    <row r="75" spans="1:3" s="71" customFormat="1" ht="27" customHeight="1">
      <c r="A75" s="50" t="s">
        <v>148</v>
      </c>
      <c r="B75" s="16" t="s">
        <v>154</v>
      </c>
      <c r="C75" s="40">
        <v>17823.599999999999</v>
      </c>
    </row>
    <row r="76" spans="1:3" s="71" customFormat="1" ht="27" customHeight="1">
      <c r="A76" s="50" t="s">
        <v>150</v>
      </c>
      <c r="B76" s="16" t="s">
        <v>155</v>
      </c>
      <c r="C76" s="40">
        <v>17823.599999999999</v>
      </c>
    </row>
    <row r="77" spans="1:3" s="71" customFormat="1" ht="27" customHeight="1">
      <c r="A77" s="50" t="s">
        <v>151</v>
      </c>
      <c r="B77" s="16" t="s">
        <v>156</v>
      </c>
      <c r="C77" s="40">
        <v>17823.599999999999</v>
      </c>
    </row>
    <row r="78" spans="1:3" s="71" customFormat="1" ht="27" customHeight="1">
      <c r="A78" s="50" t="s">
        <v>157</v>
      </c>
      <c r="B78" s="16" t="s">
        <v>161</v>
      </c>
      <c r="C78" s="40">
        <v>17823.599999999999</v>
      </c>
    </row>
    <row r="79" spans="1:3" s="71" customFormat="1" ht="27" customHeight="1">
      <c r="A79" s="50" t="s">
        <v>158</v>
      </c>
      <c r="B79" s="16" t="s">
        <v>162</v>
      </c>
      <c r="C79" s="40">
        <v>17823.599999999999</v>
      </c>
    </row>
    <row r="80" spans="1:3" s="71" customFormat="1" ht="27" customHeight="1">
      <c r="A80" s="50" t="s">
        <v>1984</v>
      </c>
      <c r="B80" s="16" t="s">
        <v>142</v>
      </c>
      <c r="C80" s="40">
        <v>17823.599999999999</v>
      </c>
    </row>
    <row r="81" spans="1:3" s="71" customFormat="1" ht="27" customHeight="1">
      <c r="A81" s="50" t="s">
        <v>1985</v>
      </c>
      <c r="B81" s="18" t="s">
        <v>1986</v>
      </c>
      <c r="C81" s="40">
        <v>17823.599999999999</v>
      </c>
    </row>
    <row r="82" spans="1:3" s="71" customFormat="1" ht="27" customHeight="1">
      <c r="A82" s="41" t="s">
        <v>124</v>
      </c>
      <c r="B82" s="16" t="s">
        <v>143</v>
      </c>
      <c r="C82" s="40">
        <v>17823.599999999999</v>
      </c>
    </row>
    <row r="83" spans="1:3" s="71" customFormat="1" ht="27" customHeight="1">
      <c r="A83" s="41" t="s">
        <v>125</v>
      </c>
      <c r="B83" s="16" t="s">
        <v>144</v>
      </c>
      <c r="C83" s="40">
        <v>17823.599999999999</v>
      </c>
    </row>
    <row r="84" spans="1:3" s="71" customFormat="1" ht="31.5" customHeight="1">
      <c r="A84" s="41" t="s">
        <v>126</v>
      </c>
      <c r="B84" s="17" t="s">
        <v>145</v>
      </c>
      <c r="C84" s="40">
        <v>17823.599999999999</v>
      </c>
    </row>
    <row r="85" spans="1:3" s="71" customFormat="1" ht="31.5" customHeight="1">
      <c r="A85" s="50" t="s">
        <v>96</v>
      </c>
      <c r="B85" s="17" t="s">
        <v>1987</v>
      </c>
      <c r="C85" s="40">
        <v>17823.599999999999</v>
      </c>
    </row>
    <row r="86" spans="1:3" s="71" customFormat="1" ht="31.5" customHeight="1">
      <c r="A86" s="52" t="s">
        <v>98</v>
      </c>
      <c r="B86" s="16" t="s">
        <v>146</v>
      </c>
      <c r="C86" s="40">
        <v>17823.599999999999</v>
      </c>
    </row>
    <row r="87" spans="1:3" s="71" customFormat="1" ht="31.5" customHeight="1">
      <c r="A87" s="57" t="s">
        <v>1988</v>
      </c>
      <c r="B87" s="16" t="s">
        <v>1989</v>
      </c>
      <c r="C87" s="40">
        <v>17823.599999999999</v>
      </c>
    </row>
    <row r="88" spans="1:3" s="71" customFormat="1" ht="31.5" customHeight="1">
      <c r="A88" s="52" t="s">
        <v>128</v>
      </c>
      <c r="B88" s="16" t="s">
        <v>147</v>
      </c>
      <c r="C88" s="40">
        <v>17823.599999999999</v>
      </c>
    </row>
    <row r="89" spans="1:3" s="71" customFormat="1" ht="30" customHeight="1">
      <c r="A89" s="52" t="s">
        <v>119</v>
      </c>
      <c r="B89" s="16" t="s">
        <v>1990</v>
      </c>
      <c r="C89" s="40">
        <v>17823.599999999999</v>
      </c>
    </row>
    <row r="90" spans="1:3" s="71" customFormat="1" ht="30" customHeight="1">
      <c r="A90" s="53" t="s">
        <v>174</v>
      </c>
      <c r="B90" s="18" t="s">
        <v>1991</v>
      </c>
      <c r="C90" s="180">
        <v>17823.599999999999</v>
      </c>
    </row>
    <row r="91" spans="1:3" s="71" customFormat="1" ht="30" customHeight="1">
      <c r="A91" s="54" t="s">
        <v>198</v>
      </c>
      <c r="B91" s="18" t="s">
        <v>199</v>
      </c>
      <c r="C91" s="180">
        <v>17823.599999999999</v>
      </c>
    </row>
    <row r="92" spans="1:3" s="71" customFormat="1" ht="30" customHeight="1">
      <c r="A92" s="54" t="s">
        <v>206</v>
      </c>
      <c r="B92" s="18" t="s">
        <v>1994</v>
      </c>
      <c r="C92" s="180">
        <v>17823.599999999999</v>
      </c>
    </row>
    <row r="93" spans="1:3" s="71" customFormat="1" ht="30" customHeight="1">
      <c r="A93" s="54" t="s">
        <v>1992</v>
      </c>
      <c r="B93" s="18" t="s">
        <v>1993</v>
      </c>
      <c r="C93" s="180">
        <v>17823.599999999999</v>
      </c>
    </row>
    <row r="94" spans="1:3" s="71" customFormat="1" ht="30" customHeight="1">
      <c r="A94" s="54" t="s">
        <v>202</v>
      </c>
      <c r="B94" s="18" t="s">
        <v>203</v>
      </c>
      <c r="C94" s="180">
        <v>17823.599999999999</v>
      </c>
    </row>
    <row r="95" spans="1:3" s="71" customFormat="1" ht="30" customHeight="1">
      <c r="A95" s="53" t="s">
        <v>182</v>
      </c>
      <c r="B95" s="16" t="s">
        <v>187</v>
      </c>
      <c r="C95" s="180">
        <v>17823.599999999999</v>
      </c>
    </row>
    <row r="96" spans="1:3" s="71" customFormat="1" ht="30" customHeight="1">
      <c r="A96" s="53" t="s">
        <v>186</v>
      </c>
      <c r="B96" s="16" t="s">
        <v>188</v>
      </c>
      <c r="C96" s="180">
        <v>17823.599999999999</v>
      </c>
    </row>
    <row r="97" spans="1:3" s="71" customFormat="1" ht="30" customHeight="1">
      <c r="A97" s="53" t="s">
        <v>192</v>
      </c>
      <c r="B97" s="16" t="s">
        <v>190</v>
      </c>
      <c r="C97" s="180">
        <v>17823.599999999999</v>
      </c>
    </row>
    <row r="98" spans="1:3" s="71" customFormat="1" ht="30" customHeight="1">
      <c r="A98" s="55" t="s">
        <v>193</v>
      </c>
      <c r="B98" s="42" t="s">
        <v>191</v>
      </c>
      <c r="C98" s="43">
        <v>17823.599999999999</v>
      </c>
    </row>
    <row r="99" spans="1:3" s="71" customFormat="1" ht="30" customHeight="1" thickBot="1">
      <c r="A99" s="55" t="s">
        <v>1778</v>
      </c>
      <c r="B99" s="42" t="s">
        <v>1779</v>
      </c>
      <c r="C99" s="43">
        <v>28927</v>
      </c>
    </row>
    <row r="100" spans="1:3" s="71" customFormat="1" ht="25.5" customHeight="1" thickBot="1">
      <c r="A100" s="369" t="s">
        <v>1783</v>
      </c>
      <c r="B100" s="370"/>
      <c r="C100" s="371"/>
    </row>
    <row r="101" spans="1:3" s="71" customFormat="1" ht="30" customHeight="1">
      <c r="A101" s="44" t="s">
        <v>1502</v>
      </c>
      <c r="B101" s="45" t="s">
        <v>1503</v>
      </c>
      <c r="C101" s="158">
        <v>8648.9</v>
      </c>
    </row>
    <row r="102" spans="1:3" s="71" customFormat="1" ht="30" customHeight="1">
      <c r="A102" s="41" t="s">
        <v>1505</v>
      </c>
      <c r="B102" s="17" t="s">
        <v>1504</v>
      </c>
      <c r="C102" s="40">
        <v>14748</v>
      </c>
    </row>
    <row r="103" spans="1:3" s="71" customFormat="1" ht="30" customHeight="1">
      <c r="A103" s="41" t="s">
        <v>1507</v>
      </c>
      <c r="B103" s="17" t="s">
        <v>1506</v>
      </c>
      <c r="C103" s="158">
        <v>8648.9</v>
      </c>
    </row>
    <row r="104" spans="1:3" s="71" customFormat="1" ht="30" customHeight="1">
      <c r="A104" s="41" t="s">
        <v>1510</v>
      </c>
      <c r="B104" s="17" t="s">
        <v>1508</v>
      </c>
      <c r="C104" s="158">
        <v>8648.9</v>
      </c>
    </row>
    <row r="105" spans="1:3" s="71" customFormat="1" ht="30" customHeight="1">
      <c r="A105" s="41" t="s">
        <v>1511</v>
      </c>
      <c r="B105" s="17" t="s">
        <v>1509</v>
      </c>
      <c r="C105" s="40">
        <v>14748</v>
      </c>
    </row>
    <row r="106" spans="1:3" s="71" customFormat="1" ht="30" customHeight="1">
      <c r="A106" s="41" t="s">
        <v>1513</v>
      </c>
      <c r="B106" s="17" t="s">
        <v>1512</v>
      </c>
      <c r="C106" s="158">
        <v>8648.9</v>
      </c>
    </row>
    <row r="107" spans="1:3" s="71" customFormat="1" ht="30" customHeight="1">
      <c r="A107" s="41" t="s">
        <v>1517</v>
      </c>
      <c r="B107" s="17" t="s">
        <v>1515</v>
      </c>
      <c r="C107" s="158">
        <v>8648.9</v>
      </c>
    </row>
    <row r="108" spans="1:3" s="71" customFormat="1" ht="30" customHeight="1">
      <c r="A108" s="41" t="s">
        <v>1518</v>
      </c>
      <c r="B108" s="17" t="s">
        <v>1516</v>
      </c>
      <c r="C108" s="158">
        <v>8648.9</v>
      </c>
    </row>
    <row r="109" spans="1:3" s="71" customFormat="1" ht="30" customHeight="1">
      <c r="A109" s="41" t="s">
        <v>1519</v>
      </c>
      <c r="B109" s="17" t="s">
        <v>1514</v>
      </c>
      <c r="C109" s="158">
        <v>8648.9</v>
      </c>
    </row>
    <row r="110" spans="1:3" s="71" customFormat="1" ht="30" customHeight="1">
      <c r="A110" s="41" t="s">
        <v>1521</v>
      </c>
      <c r="B110" s="17" t="s">
        <v>1520</v>
      </c>
      <c r="C110" s="158">
        <v>8648.9</v>
      </c>
    </row>
    <row r="111" spans="1:3" s="71" customFormat="1" ht="30" customHeight="1">
      <c r="A111" s="41" t="s">
        <v>1523</v>
      </c>
      <c r="B111" s="17" t="s">
        <v>1522</v>
      </c>
      <c r="C111" s="158">
        <v>8648.9</v>
      </c>
    </row>
    <row r="112" spans="1:3" s="71" customFormat="1" ht="30" customHeight="1">
      <c r="A112" s="41" t="s">
        <v>1534</v>
      </c>
      <c r="B112" s="17" t="s">
        <v>1524</v>
      </c>
      <c r="C112" s="158">
        <v>8648.9</v>
      </c>
    </row>
    <row r="113" spans="1:3" s="71" customFormat="1" ht="30" customHeight="1">
      <c r="A113" s="41" t="s">
        <v>1535</v>
      </c>
      <c r="B113" s="17" t="s">
        <v>1525</v>
      </c>
      <c r="C113" s="158">
        <v>8648.9</v>
      </c>
    </row>
    <row r="114" spans="1:3" s="71" customFormat="1" ht="30" customHeight="1">
      <c r="A114" s="41" t="s">
        <v>1536</v>
      </c>
      <c r="B114" s="17" t="s">
        <v>1526</v>
      </c>
      <c r="C114" s="40">
        <v>14748</v>
      </c>
    </row>
    <row r="115" spans="1:3" s="71" customFormat="1" ht="30" customHeight="1">
      <c r="A115" s="41" t="s">
        <v>1537</v>
      </c>
      <c r="B115" s="17" t="s">
        <v>1527</v>
      </c>
      <c r="C115" s="158">
        <v>8648.9</v>
      </c>
    </row>
    <row r="116" spans="1:3" s="71" customFormat="1" ht="30" customHeight="1">
      <c r="A116" s="41" t="s">
        <v>1538</v>
      </c>
      <c r="B116" s="17" t="s">
        <v>1528</v>
      </c>
      <c r="C116" s="40">
        <v>14748</v>
      </c>
    </row>
    <row r="117" spans="1:3" s="71" customFormat="1" ht="30" customHeight="1">
      <c r="A117" s="41" t="s">
        <v>1539</v>
      </c>
      <c r="B117" s="17" t="s">
        <v>1529</v>
      </c>
      <c r="C117" s="158">
        <v>8648.9</v>
      </c>
    </row>
    <row r="118" spans="1:3" s="71" customFormat="1" ht="30" customHeight="1">
      <c r="A118" s="41" t="s">
        <v>1540</v>
      </c>
      <c r="B118" s="17" t="s">
        <v>1530</v>
      </c>
      <c r="C118" s="158">
        <v>8648.9</v>
      </c>
    </row>
    <row r="119" spans="1:3" s="71" customFormat="1" ht="30" customHeight="1">
      <c r="A119" s="41" t="s">
        <v>1541</v>
      </c>
      <c r="B119" s="17" t="s">
        <v>1531</v>
      </c>
      <c r="C119" s="158">
        <v>8648.9</v>
      </c>
    </row>
    <row r="120" spans="1:3" s="71" customFormat="1" ht="30" customHeight="1">
      <c r="A120" s="41" t="s">
        <v>1542</v>
      </c>
      <c r="B120" s="17" t="s">
        <v>1532</v>
      </c>
      <c r="C120" s="40">
        <v>14748</v>
      </c>
    </row>
    <row r="121" spans="1:3" s="71" customFormat="1" ht="38.25" customHeight="1">
      <c r="A121" s="41" t="s">
        <v>1543</v>
      </c>
      <c r="B121" s="17" t="s">
        <v>1533</v>
      </c>
      <c r="C121" s="40">
        <v>14748</v>
      </c>
    </row>
    <row r="122" spans="1:3" s="71" customFormat="1" ht="30" customHeight="1">
      <c r="A122" s="41" t="s">
        <v>1547</v>
      </c>
      <c r="B122" s="17" t="s">
        <v>1544</v>
      </c>
      <c r="C122" s="158">
        <v>8648.9</v>
      </c>
    </row>
    <row r="123" spans="1:3" s="71" customFormat="1" ht="30" customHeight="1">
      <c r="A123" s="41" t="s">
        <v>1548</v>
      </c>
      <c r="B123" s="17" t="s">
        <v>1545</v>
      </c>
      <c r="C123" s="40">
        <v>14748</v>
      </c>
    </row>
    <row r="124" spans="1:3" s="71" customFormat="1" ht="47.25" customHeight="1">
      <c r="A124" s="41" t="s">
        <v>1549</v>
      </c>
      <c r="B124" s="17" t="s">
        <v>1546</v>
      </c>
      <c r="C124" s="40">
        <v>14748</v>
      </c>
    </row>
    <row r="125" spans="1:3" s="71" customFormat="1" ht="48.75" customHeight="1">
      <c r="A125" s="41" t="s">
        <v>1787</v>
      </c>
      <c r="B125" s="17" t="s">
        <v>2276</v>
      </c>
      <c r="C125" s="158">
        <v>9090.6</v>
      </c>
    </row>
    <row r="126" spans="1:3" s="71" customFormat="1">
      <c r="A126" s="41" t="s">
        <v>1559</v>
      </c>
      <c r="B126" s="17" t="s">
        <v>1550</v>
      </c>
      <c r="C126" s="158">
        <v>8648.9</v>
      </c>
    </row>
    <row r="127" spans="1:3" s="71" customFormat="1">
      <c r="A127" s="41" t="s">
        <v>1560</v>
      </c>
      <c r="B127" s="17" t="s">
        <v>1551</v>
      </c>
      <c r="C127" s="158">
        <v>8648.9</v>
      </c>
    </row>
    <row r="128" spans="1:3" s="71" customFormat="1">
      <c r="A128" s="41" t="s">
        <v>1561</v>
      </c>
      <c r="B128" s="17" t="s">
        <v>1552</v>
      </c>
      <c r="C128" s="158">
        <v>8648.9</v>
      </c>
    </row>
    <row r="129" spans="1:3" s="71" customFormat="1" ht="31.5">
      <c r="A129" s="41" t="s">
        <v>2252</v>
      </c>
      <c r="B129" s="17" t="s">
        <v>2253</v>
      </c>
      <c r="C129" s="158">
        <v>14748</v>
      </c>
    </row>
    <row r="130" spans="1:3" s="71" customFormat="1">
      <c r="A130" s="41" t="s">
        <v>1562</v>
      </c>
      <c r="B130" s="17" t="s">
        <v>1553</v>
      </c>
      <c r="C130" s="40">
        <v>8648.9</v>
      </c>
    </row>
    <row r="131" spans="1:3" s="71" customFormat="1">
      <c r="A131" s="41" t="s">
        <v>1563</v>
      </c>
      <c r="B131" s="17" t="s">
        <v>1554</v>
      </c>
      <c r="C131" s="40">
        <v>14748</v>
      </c>
    </row>
    <row r="132" spans="1:3" s="71" customFormat="1">
      <c r="A132" s="41" t="s">
        <v>1564</v>
      </c>
      <c r="B132" s="17" t="s">
        <v>1555</v>
      </c>
      <c r="C132" s="40">
        <v>8648.9</v>
      </c>
    </row>
    <row r="133" spans="1:3" s="71" customFormat="1" ht="30" customHeight="1">
      <c r="A133" s="41" t="s">
        <v>1565</v>
      </c>
      <c r="B133" s="17" t="s">
        <v>1556</v>
      </c>
      <c r="C133" s="40">
        <v>8648.9</v>
      </c>
    </row>
    <row r="134" spans="1:3" s="71" customFormat="1">
      <c r="A134" s="41" t="s">
        <v>1566</v>
      </c>
      <c r="B134" s="17" t="s">
        <v>1557</v>
      </c>
      <c r="C134" s="40">
        <v>8648.9</v>
      </c>
    </row>
    <row r="135" spans="1:3" s="71" customFormat="1" ht="31.5" customHeight="1">
      <c r="A135" s="41" t="s">
        <v>1567</v>
      </c>
      <c r="B135" s="17" t="s">
        <v>1558</v>
      </c>
      <c r="C135" s="40">
        <v>14748</v>
      </c>
    </row>
    <row r="136" spans="1:3" s="71" customFormat="1" ht="31.5" customHeight="1">
      <c r="A136" s="41" t="s">
        <v>1640</v>
      </c>
      <c r="B136" s="17" t="s">
        <v>1642</v>
      </c>
      <c r="C136" s="40">
        <v>8648.9</v>
      </c>
    </row>
    <row r="137" spans="1:3" s="71" customFormat="1" ht="31.5" customHeight="1">
      <c r="A137" s="41" t="s">
        <v>1641</v>
      </c>
      <c r="B137" s="17" t="s">
        <v>1643</v>
      </c>
      <c r="C137" s="40">
        <v>8648.9</v>
      </c>
    </row>
    <row r="138" spans="1:3" s="71" customFormat="1" ht="31.5" customHeight="1">
      <c r="A138" s="41" t="s">
        <v>1645</v>
      </c>
      <c r="B138" s="17" t="s">
        <v>1644</v>
      </c>
      <c r="C138" s="40">
        <v>8648.9</v>
      </c>
    </row>
    <row r="139" spans="1:3" s="71" customFormat="1" ht="31.5" customHeight="1">
      <c r="A139" s="41" t="s">
        <v>1647</v>
      </c>
      <c r="B139" s="17" t="s">
        <v>1646</v>
      </c>
      <c r="C139" s="40">
        <v>8648.9</v>
      </c>
    </row>
    <row r="140" spans="1:3" s="71" customFormat="1" ht="31.5" customHeight="1">
      <c r="A140" s="41" t="s">
        <v>1656</v>
      </c>
      <c r="B140" s="17" t="s">
        <v>1648</v>
      </c>
      <c r="C140" s="40">
        <v>8648.9</v>
      </c>
    </row>
    <row r="141" spans="1:3" s="71" customFormat="1" ht="31.5" customHeight="1">
      <c r="A141" s="41" t="s">
        <v>1657</v>
      </c>
      <c r="B141" s="17" t="s">
        <v>1649</v>
      </c>
      <c r="C141" s="40">
        <v>8648.9</v>
      </c>
    </row>
    <row r="142" spans="1:3" s="71" customFormat="1" ht="31.5" customHeight="1">
      <c r="A142" s="41" t="s">
        <v>1658</v>
      </c>
      <c r="B142" s="17" t="s">
        <v>1650</v>
      </c>
      <c r="C142" s="40">
        <v>8648.9</v>
      </c>
    </row>
    <row r="143" spans="1:3" s="71" customFormat="1" ht="31.5" customHeight="1">
      <c r="A143" s="41" t="s">
        <v>1659</v>
      </c>
      <c r="B143" s="17" t="s">
        <v>1651</v>
      </c>
      <c r="C143" s="40">
        <v>8648.9</v>
      </c>
    </row>
    <row r="144" spans="1:3" s="71" customFormat="1" ht="31.5" customHeight="1">
      <c r="A144" s="41" t="s">
        <v>1660</v>
      </c>
      <c r="B144" s="17" t="s">
        <v>1652</v>
      </c>
      <c r="C144" s="40">
        <v>8648.9</v>
      </c>
    </row>
    <row r="145" spans="1:3" s="71" customFormat="1" ht="31.5" customHeight="1">
      <c r="A145" s="41" t="s">
        <v>1661</v>
      </c>
      <c r="B145" s="17" t="s">
        <v>1653</v>
      </c>
      <c r="C145" s="40">
        <v>8648.9</v>
      </c>
    </row>
    <row r="146" spans="1:3" s="71" customFormat="1" ht="31.5" customHeight="1">
      <c r="A146" s="41" t="s">
        <v>1662</v>
      </c>
      <c r="B146" s="17" t="s">
        <v>1654</v>
      </c>
      <c r="C146" s="40">
        <v>8648.9</v>
      </c>
    </row>
    <row r="147" spans="1:3" s="71" customFormat="1" ht="31.5" customHeight="1">
      <c r="A147" s="41" t="s">
        <v>1663</v>
      </c>
      <c r="B147" s="17" t="s">
        <v>1655</v>
      </c>
      <c r="C147" s="40">
        <v>8648.9</v>
      </c>
    </row>
    <row r="148" spans="1:3" s="71" customFormat="1" ht="28.5" customHeight="1">
      <c r="A148" s="41" t="s">
        <v>1569</v>
      </c>
      <c r="B148" s="17" t="s">
        <v>1568</v>
      </c>
      <c r="C148" s="40">
        <v>14748</v>
      </c>
    </row>
    <row r="149" spans="1:3" s="71" customFormat="1" ht="31.5">
      <c r="A149" s="41" t="s">
        <v>1572</v>
      </c>
      <c r="B149" s="17" t="s">
        <v>1570</v>
      </c>
      <c r="C149" s="40">
        <v>14748</v>
      </c>
    </row>
    <row r="150" spans="1:3" s="71" customFormat="1" ht="31.5">
      <c r="A150" s="41" t="s">
        <v>1573</v>
      </c>
      <c r="B150" s="17" t="s">
        <v>1571</v>
      </c>
      <c r="C150" s="40">
        <v>20236</v>
      </c>
    </row>
    <row r="151" spans="1:3" s="71" customFormat="1" ht="21.75" customHeight="1">
      <c r="A151" s="41" t="s">
        <v>1578</v>
      </c>
      <c r="B151" s="17" t="s">
        <v>1576</v>
      </c>
      <c r="C151" s="40">
        <v>8648.9</v>
      </c>
    </row>
    <row r="152" spans="1:3" s="71" customFormat="1" ht="33.75" customHeight="1">
      <c r="A152" s="41" t="s">
        <v>1579</v>
      </c>
      <c r="B152" s="17" t="s">
        <v>1577</v>
      </c>
      <c r="C152" s="40">
        <v>14748</v>
      </c>
    </row>
    <row r="153" spans="1:3" s="71" customFormat="1" ht="29.25" customHeight="1">
      <c r="A153" s="41" t="s">
        <v>1580</v>
      </c>
      <c r="B153" s="17" t="s">
        <v>1574</v>
      </c>
      <c r="C153" s="40">
        <v>14748</v>
      </c>
    </row>
    <row r="154" spans="1:3" s="71" customFormat="1" ht="30.75" customHeight="1">
      <c r="A154" s="41" t="s">
        <v>1581</v>
      </c>
      <c r="B154" s="17" t="s">
        <v>1575</v>
      </c>
      <c r="C154" s="40">
        <v>20236</v>
      </c>
    </row>
    <row r="155" spans="1:3" s="71" customFormat="1">
      <c r="A155" s="41" t="s">
        <v>1587</v>
      </c>
      <c r="B155" s="17" t="s">
        <v>1582</v>
      </c>
      <c r="C155" s="40">
        <v>8648.9</v>
      </c>
    </row>
    <row r="156" spans="1:3" s="71" customFormat="1" ht="30" customHeight="1">
      <c r="A156" s="41" t="s">
        <v>1588</v>
      </c>
      <c r="B156" s="17" t="s">
        <v>1583</v>
      </c>
      <c r="C156" s="40">
        <v>8648.9</v>
      </c>
    </row>
    <row r="157" spans="1:3" s="71" customFormat="1" ht="30" customHeight="1">
      <c r="A157" s="41" t="s">
        <v>1589</v>
      </c>
      <c r="B157" s="17" t="s">
        <v>1584</v>
      </c>
      <c r="C157" s="40">
        <v>14748</v>
      </c>
    </row>
    <row r="158" spans="1:3" s="71" customFormat="1" ht="30" customHeight="1">
      <c r="A158" s="41" t="s">
        <v>1590</v>
      </c>
      <c r="B158" s="17" t="s">
        <v>1585</v>
      </c>
      <c r="C158" s="40">
        <v>14748</v>
      </c>
    </row>
    <row r="159" spans="1:3" s="71" customFormat="1" ht="49.5" customHeight="1">
      <c r="A159" s="41" t="s">
        <v>1591</v>
      </c>
      <c r="B159" s="17" t="s">
        <v>1586</v>
      </c>
      <c r="C159" s="40">
        <v>14748</v>
      </c>
    </row>
    <row r="160" spans="1:3" s="71" customFormat="1" ht="20.25" customHeight="1">
      <c r="A160" s="41" t="s">
        <v>1923</v>
      </c>
      <c r="B160" s="17" t="s">
        <v>1592</v>
      </c>
      <c r="C160" s="40">
        <v>8648.9</v>
      </c>
    </row>
    <row r="161" spans="1:3" s="71" customFormat="1" ht="20.25" customHeight="1">
      <c r="A161" s="41" t="s">
        <v>1924</v>
      </c>
      <c r="B161" s="17" t="s">
        <v>1593</v>
      </c>
      <c r="C161" s="40">
        <v>8648.9</v>
      </c>
    </row>
    <row r="162" spans="1:3" s="71" customFormat="1" ht="26.25" customHeight="1">
      <c r="A162" s="41" t="s">
        <v>1925</v>
      </c>
      <c r="B162" s="17" t="s">
        <v>1594</v>
      </c>
      <c r="C162" s="40">
        <v>14748</v>
      </c>
    </row>
    <row r="163" spans="1:3" s="71" customFormat="1" ht="35.25" customHeight="1">
      <c r="A163" s="41" t="s">
        <v>1926</v>
      </c>
      <c r="B163" s="17" t="s">
        <v>1595</v>
      </c>
      <c r="C163" s="40">
        <v>14748</v>
      </c>
    </row>
    <row r="164" spans="1:3" s="71" customFormat="1" ht="27" customHeight="1">
      <c r="A164" s="41" t="s">
        <v>1927</v>
      </c>
      <c r="B164" s="17" t="s">
        <v>1596</v>
      </c>
      <c r="C164" s="40">
        <v>8648.9</v>
      </c>
    </row>
    <row r="165" spans="1:3" s="71" customFormat="1" ht="35.25" customHeight="1">
      <c r="A165" s="41" t="s">
        <v>1928</v>
      </c>
      <c r="B165" s="17" t="s">
        <v>1597</v>
      </c>
      <c r="C165" s="40">
        <v>14748</v>
      </c>
    </row>
    <row r="166" spans="1:3" s="71" customFormat="1" ht="14.25" customHeight="1">
      <c r="A166" s="41" t="s">
        <v>1604</v>
      </c>
      <c r="B166" s="17" t="s">
        <v>1598</v>
      </c>
      <c r="C166" s="40">
        <v>8648.9</v>
      </c>
    </row>
    <row r="167" spans="1:3" s="71" customFormat="1">
      <c r="A167" s="41" t="s">
        <v>1605</v>
      </c>
      <c r="B167" s="17" t="s">
        <v>1599</v>
      </c>
      <c r="C167" s="40">
        <v>14748</v>
      </c>
    </row>
    <row r="168" spans="1:3" s="71" customFormat="1" ht="31.5">
      <c r="A168" s="41" t="s">
        <v>1606</v>
      </c>
      <c r="B168" s="17" t="s">
        <v>1600</v>
      </c>
      <c r="C168" s="40">
        <v>14748</v>
      </c>
    </row>
    <row r="169" spans="1:3" s="71" customFormat="1" ht="31.5">
      <c r="A169" s="41" t="s">
        <v>1607</v>
      </c>
      <c r="B169" s="17" t="s">
        <v>1601</v>
      </c>
      <c r="C169" s="40">
        <v>14748</v>
      </c>
    </row>
    <row r="170" spans="1:3" s="71" customFormat="1" ht="31.5">
      <c r="A170" s="41" t="s">
        <v>1608</v>
      </c>
      <c r="B170" s="17" t="s">
        <v>1602</v>
      </c>
      <c r="C170" s="40">
        <v>14748</v>
      </c>
    </row>
    <row r="171" spans="1:3" s="71" customFormat="1" ht="15.75" customHeight="1">
      <c r="A171" s="41" t="s">
        <v>1609</v>
      </c>
      <c r="B171" s="17" t="s">
        <v>1603</v>
      </c>
      <c r="C171" s="40">
        <v>8648.9</v>
      </c>
    </row>
    <row r="172" spans="1:3" s="71" customFormat="1" ht="15.75" customHeight="1">
      <c r="A172" s="41" t="s">
        <v>1612</v>
      </c>
      <c r="B172" s="17" t="s">
        <v>1610</v>
      </c>
      <c r="C172" s="40">
        <v>8648.9</v>
      </c>
    </row>
    <row r="173" spans="1:3" s="71" customFormat="1" ht="28.5" customHeight="1">
      <c r="A173" s="41" t="s">
        <v>1613</v>
      </c>
      <c r="B173" s="17" t="s">
        <v>1611</v>
      </c>
      <c r="C173" s="40">
        <v>14748</v>
      </c>
    </row>
    <row r="174" spans="1:3" s="71" customFormat="1" ht="15.75" customHeight="1">
      <c r="A174" s="41" t="s">
        <v>1616</v>
      </c>
      <c r="B174" s="17" t="s">
        <v>1614</v>
      </c>
      <c r="C174" s="40">
        <v>8648.9</v>
      </c>
    </row>
    <row r="175" spans="1:3" s="71" customFormat="1" ht="27.75" customHeight="1">
      <c r="A175" s="41" t="s">
        <v>1617</v>
      </c>
      <c r="B175" s="17" t="s">
        <v>1615</v>
      </c>
      <c r="C175" s="40">
        <v>14748</v>
      </c>
    </row>
    <row r="176" spans="1:3" s="71" customFormat="1" ht="15.75" customHeight="1">
      <c r="A176" s="41" t="s">
        <v>1621</v>
      </c>
      <c r="B176" s="17" t="s">
        <v>1618</v>
      </c>
      <c r="C176" s="40">
        <v>8648.9</v>
      </c>
    </row>
    <row r="177" spans="1:5" s="71" customFormat="1" ht="31.5" customHeight="1">
      <c r="A177" s="41" t="s">
        <v>1622</v>
      </c>
      <c r="B177" s="17" t="s">
        <v>1619</v>
      </c>
      <c r="C177" s="40">
        <v>14748</v>
      </c>
    </row>
    <row r="178" spans="1:5" s="71" customFormat="1" ht="15.75" customHeight="1">
      <c r="A178" s="41" t="s">
        <v>1623</v>
      </c>
      <c r="B178" s="17" t="s">
        <v>1620</v>
      </c>
      <c r="C178" s="40">
        <v>8648.9</v>
      </c>
    </row>
    <row r="179" spans="1:5" s="71" customFormat="1" ht="15.75" customHeight="1">
      <c r="A179" s="41" t="s">
        <v>1632</v>
      </c>
      <c r="B179" s="17" t="s">
        <v>1624</v>
      </c>
      <c r="C179" s="40">
        <v>8648.9</v>
      </c>
    </row>
    <row r="180" spans="1:5" s="71" customFormat="1" ht="39" customHeight="1">
      <c r="A180" s="41" t="s">
        <v>1633</v>
      </c>
      <c r="B180" s="17" t="s">
        <v>1625</v>
      </c>
      <c r="C180" s="40">
        <v>8648.9</v>
      </c>
    </row>
    <row r="181" spans="1:5" s="71" customFormat="1" ht="48" customHeight="1">
      <c r="A181" s="41" t="s">
        <v>1634</v>
      </c>
      <c r="B181" s="17" t="s">
        <v>1626</v>
      </c>
      <c r="C181" s="40">
        <v>14748</v>
      </c>
    </row>
    <row r="182" spans="1:5" s="71" customFormat="1" ht="35.25" customHeight="1">
      <c r="A182" s="41" t="s">
        <v>1635</v>
      </c>
      <c r="B182" s="17" t="s">
        <v>1627</v>
      </c>
      <c r="C182" s="40">
        <v>14748</v>
      </c>
    </row>
    <row r="183" spans="1:5" s="71" customFormat="1" ht="55.5" customHeight="1">
      <c r="A183" s="41" t="s">
        <v>1636</v>
      </c>
      <c r="B183" s="17" t="s">
        <v>1628</v>
      </c>
      <c r="C183" s="40">
        <v>14748</v>
      </c>
    </row>
    <row r="184" spans="1:5" s="71" customFormat="1" ht="31.5" customHeight="1">
      <c r="A184" s="41" t="s">
        <v>1637</v>
      </c>
      <c r="B184" s="17" t="s">
        <v>1629</v>
      </c>
      <c r="C184" s="40">
        <v>20236</v>
      </c>
    </row>
    <row r="185" spans="1:5" s="71" customFormat="1" ht="18" customHeight="1">
      <c r="A185" s="41" t="s">
        <v>1638</v>
      </c>
      <c r="B185" s="17" t="s">
        <v>1630</v>
      </c>
      <c r="C185" s="40">
        <v>8648.9</v>
      </c>
    </row>
    <row r="186" spans="1:5" s="71" customFormat="1" ht="32.25" customHeight="1">
      <c r="A186" s="46" t="s">
        <v>1639</v>
      </c>
      <c r="B186" s="47" t="s">
        <v>1631</v>
      </c>
      <c r="C186" s="40">
        <v>14748</v>
      </c>
    </row>
    <row r="187" spans="1:5" s="71" customFormat="1" ht="32.25" customHeight="1">
      <c r="A187" s="41" t="s">
        <v>1972</v>
      </c>
      <c r="B187" s="17" t="s">
        <v>1973</v>
      </c>
      <c r="C187" s="40">
        <v>8648.9</v>
      </c>
    </row>
    <row r="188" spans="1:5" s="71" customFormat="1" ht="32.25" customHeight="1">
      <c r="A188" s="41" t="s">
        <v>1974</v>
      </c>
      <c r="B188" s="17" t="s">
        <v>1975</v>
      </c>
      <c r="C188" s="40">
        <v>14748</v>
      </c>
    </row>
    <row r="189" spans="1:5" s="71" customFormat="1" ht="32.25" customHeight="1" thickBot="1">
      <c r="A189" s="41" t="s">
        <v>1976</v>
      </c>
      <c r="B189" s="17" t="s">
        <v>1977</v>
      </c>
      <c r="C189" s="40">
        <v>8648.9</v>
      </c>
    </row>
    <row r="190" spans="1:5" s="71" customFormat="1" ht="24" customHeight="1" thickBot="1">
      <c r="A190" s="369" t="s">
        <v>1784</v>
      </c>
      <c r="B190" s="370"/>
      <c r="C190" s="371"/>
    </row>
    <row r="191" spans="1:5" s="71" customFormat="1">
      <c r="A191" s="57" t="s">
        <v>102</v>
      </c>
      <c r="B191" s="45" t="s">
        <v>1668</v>
      </c>
      <c r="C191" s="155">
        <v>11530.2</v>
      </c>
      <c r="E191" s="121"/>
    </row>
    <row r="192" spans="1:5" s="71" customFormat="1">
      <c r="A192" s="52" t="s">
        <v>1669</v>
      </c>
      <c r="B192" s="17" t="s">
        <v>1670</v>
      </c>
      <c r="C192" s="156">
        <v>11530.2</v>
      </c>
      <c r="E192" s="121"/>
    </row>
    <row r="193" spans="1:7" s="71" customFormat="1">
      <c r="A193" s="52" t="s">
        <v>108</v>
      </c>
      <c r="B193" s="17" t="s">
        <v>1671</v>
      </c>
      <c r="C193" s="156">
        <v>12106.7</v>
      </c>
      <c r="E193" s="121"/>
      <c r="G193" s="121"/>
    </row>
    <row r="194" spans="1:7" s="71" customFormat="1">
      <c r="A194" s="52" t="s">
        <v>1672</v>
      </c>
      <c r="B194" s="17" t="s">
        <v>1673</v>
      </c>
      <c r="C194" s="156">
        <v>12452.6</v>
      </c>
      <c r="E194" s="121"/>
      <c r="F194" s="121"/>
    </row>
    <row r="195" spans="1:7" s="71" customFormat="1">
      <c r="A195" s="52" t="s">
        <v>1674</v>
      </c>
      <c r="B195" s="17" t="s">
        <v>1675</v>
      </c>
      <c r="C195" s="156">
        <v>10607.8</v>
      </c>
      <c r="E195" s="121"/>
      <c r="F195" s="121"/>
    </row>
    <row r="196" spans="1:7" s="71" customFormat="1">
      <c r="A196" s="52" t="s">
        <v>1676</v>
      </c>
      <c r="B196" s="17" t="s">
        <v>1677</v>
      </c>
      <c r="C196" s="156">
        <v>31823.4</v>
      </c>
      <c r="E196" s="121"/>
    </row>
    <row r="197" spans="1:7" s="71" customFormat="1">
      <c r="A197" s="52" t="s">
        <v>1678</v>
      </c>
      <c r="B197" s="17" t="s">
        <v>1679</v>
      </c>
      <c r="C197" s="156">
        <v>33207</v>
      </c>
      <c r="E197" s="121"/>
    </row>
    <row r="198" spans="1:7" s="71" customFormat="1">
      <c r="A198" s="52" t="s">
        <v>1680</v>
      </c>
      <c r="B198" s="17" t="s">
        <v>1681</v>
      </c>
      <c r="C198" s="156">
        <v>28940.799999999999</v>
      </c>
      <c r="E198" s="121"/>
    </row>
    <row r="199" spans="1:7" s="71" customFormat="1">
      <c r="A199" s="52" t="s">
        <v>1682</v>
      </c>
      <c r="B199" s="17" t="s">
        <v>1683</v>
      </c>
      <c r="C199" s="156">
        <v>34705.9</v>
      </c>
      <c r="E199" s="121"/>
    </row>
    <row r="200" spans="1:7" s="71" customFormat="1">
      <c r="A200" s="52" t="s">
        <v>1684</v>
      </c>
      <c r="B200" s="17" t="s">
        <v>1685</v>
      </c>
      <c r="C200" s="156">
        <v>60302.9</v>
      </c>
      <c r="E200" s="121"/>
    </row>
    <row r="201" spans="1:7" s="71" customFormat="1">
      <c r="A201" s="52" t="s">
        <v>1686</v>
      </c>
      <c r="B201" s="17" t="s">
        <v>1687</v>
      </c>
      <c r="C201" s="156">
        <v>63185.5</v>
      </c>
      <c r="E201" s="121"/>
    </row>
    <row r="202" spans="1:7" s="71" customFormat="1">
      <c r="A202" s="52" t="s">
        <v>1688</v>
      </c>
      <c r="B202" s="17" t="s">
        <v>1689</v>
      </c>
      <c r="C202" s="156">
        <v>66068</v>
      </c>
      <c r="E202" s="121"/>
    </row>
    <row r="203" spans="1:7" s="71" customFormat="1">
      <c r="A203" s="52" t="s">
        <v>1690</v>
      </c>
      <c r="B203" s="17" t="s">
        <v>1691</v>
      </c>
      <c r="C203" s="156">
        <v>9684.1</v>
      </c>
      <c r="E203" s="121"/>
    </row>
    <row r="204" spans="1:7" s="71" customFormat="1">
      <c r="A204" s="52" t="s">
        <v>1692</v>
      </c>
      <c r="B204" s="17" t="s">
        <v>1693</v>
      </c>
      <c r="C204" s="156">
        <v>47645.8</v>
      </c>
      <c r="E204" s="121"/>
    </row>
    <row r="205" spans="1:7" s="71" customFormat="1" ht="31.5">
      <c r="A205" s="52" t="s">
        <v>1694</v>
      </c>
      <c r="B205" s="17" t="s">
        <v>1695</v>
      </c>
      <c r="C205" s="156">
        <v>12008.3</v>
      </c>
      <c r="E205" s="121"/>
    </row>
    <row r="206" spans="1:7" s="71" customFormat="1" ht="16.5" thickBot="1">
      <c r="A206" s="51" t="s">
        <v>1696</v>
      </c>
      <c r="B206" s="47" t="s">
        <v>1697</v>
      </c>
      <c r="C206" s="157">
        <v>10555.7</v>
      </c>
      <c r="E206" s="121"/>
    </row>
    <row r="207" spans="1:7" s="71" customFormat="1" ht="28.5" customHeight="1" thickBot="1">
      <c r="A207" s="369" t="s">
        <v>1785</v>
      </c>
      <c r="B207" s="370"/>
      <c r="C207" s="371"/>
    </row>
    <row r="208" spans="1:7" ht="45.75" customHeight="1">
      <c r="A208" s="57" t="s">
        <v>103</v>
      </c>
      <c r="B208" s="97" t="s">
        <v>1934</v>
      </c>
      <c r="C208" s="158">
        <v>2010</v>
      </c>
    </row>
    <row r="209" spans="1:5" ht="21.75" customHeight="1">
      <c r="A209" s="52"/>
      <c r="B209" s="101" t="s">
        <v>31</v>
      </c>
      <c r="C209" s="40"/>
    </row>
    <row r="210" spans="1:5" ht="32.25" customHeight="1">
      <c r="A210" s="52" t="s">
        <v>2172</v>
      </c>
      <c r="B210" s="62" t="s">
        <v>2171</v>
      </c>
      <c r="C210" s="40">
        <v>2120</v>
      </c>
      <c r="E210" s="122"/>
    </row>
    <row r="211" spans="1:5" ht="21.75" customHeight="1">
      <c r="A211" s="52" t="s">
        <v>104</v>
      </c>
      <c r="B211" s="37" t="s">
        <v>1666</v>
      </c>
      <c r="C211" s="40">
        <v>1680</v>
      </c>
      <c r="E211" s="122"/>
    </row>
    <row r="212" spans="1:5" ht="21.75" customHeight="1">
      <c r="A212" s="52" t="s">
        <v>105</v>
      </c>
      <c r="B212" s="37" t="s">
        <v>1667</v>
      </c>
      <c r="C212" s="40">
        <v>1680</v>
      </c>
      <c r="E212" s="122"/>
    </row>
    <row r="213" spans="1:5" ht="30" customHeight="1">
      <c r="A213" s="52" t="s">
        <v>106</v>
      </c>
      <c r="B213" s="37" t="s">
        <v>2169</v>
      </c>
      <c r="C213" s="40">
        <v>4690</v>
      </c>
      <c r="E213" s="122"/>
    </row>
    <row r="214" spans="1:5" ht="30" customHeight="1">
      <c r="A214" s="52" t="s">
        <v>107</v>
      </c>
      <c r="B214" s="37" t="s">
        <v>2170</v>
      </c>
      <c r="C214" s="40">
        <v>4220</v>
      </c>
      <c r="E214" s="122"/>
    </row>
    <row r="215" spans="1:5" ht="21.75" customHeight="1">
      <c r="A215" s="52"/>
      <c r="B215" s="15" t="s">
        <v>30</v>
      </c>
      <c r="C215" s="40"/>
      <c r="E215" s="122"/>
    </row>
    <row r="216" spans="1:5" ht="21.75" customHeight="1">
      <c r="A216" s="151" t="s">
        <v>2176</v>
      </c>
      <c r="B216" s="37" t="s">
        <v>2175</v>
      </c>
      <c r="C216" s="40">
        <v>1740</v>
      </c>
      <c r="E216" s="122"/>
    </row>
    <row r="217" spans="1:5" ht="21.75" customHeight="1">
      <c r="A217" s="58" t="s">
        <v>2174</v>
      </c>
      <c r="B217" s="48" t="s">
        <v>2173</v>
      </c>
      <c r="C217" s="43">
        <v>4540</v>
      </c>
      <c r="D217" s="122"/>
      <c r="E217" s="122"/>
    </row>
    <row r="218" spans="1:5" ht="31.5" customHeight="1">
      <c r="A218" s="58"/>
      <c r="B218" s="117" t="s">
        <v>2023</v>
      </c>
      <c r="C218" s="43"/>
    </row>
    <row r="219" spans="1:5" ht="29.25" customHeight="1">
      <c r="A219" s="58" t="s">
        <v>1995</v>
      </c>
      <c r="B219" s="48" t="s">
        <v>1996</v>
      </c>
      <c r="C219" s="43">
        <v>485.6</v>
      </c>
      <c r="E219" s="122"/>
    </row>
    <row r="220" spans="1:5" ht="29.25" customHeight="1">
      <c r="A220" s="58" t="s">
        <v>1997</v>
      </c>
      <c r="B220" s="48" t="s">
        <v>1998</v>
      </c>
      <c r="C220" s="43">
        <v>485.6</v>
      </c>
      <c r="E220" s="122"/>
    </row>
    <row r="221" spans="1:5" ht="29.25" customHeight="1">
      <c r="A221" s="58" t="s">
        <v>1999</v>
      </c>
      <c r="B221" s="48" t="s">
        <v>2000</v>
      </c>
      <c r="C221" s="43">
        <v>453.2</v>
      </c>
      <c r="E221" s="122"/>
    </row>
    <row r="222" spans="1:5" ht="29.25" customHeight="1">
      <c r="A222" s="58" t="s">
        <v>2001</v>
      </c>
      <c r="B222" s="48" t="s">
        <v>2002</v>
      </c>
      <c r="C222" s="43">
        <v>582.70000000000005</v>
      </c>
      <c r="E222" s="122"/>
    </row>
    <row r="223" spans="1:5" ht="29.25" customHeight="1">
      <c r="A223" s="58" t="s">
        <v>2003</v>
      </c>
      <c r="B223" s="48" t="s">
        <v>2004</v>
      </c>
      <c r="C223" s="43">
        <v>998</v>
      </c>
      <c r="E223" s="122"/>
    </row>
    <row r="224" spans="1:5" ht="29.25" customHeight="1">
      <c r="A224" s="58" t="s">
        <v>2005</v>
      </c>
      <c r="B224" s="48" t="s">
        <v>2006</v>
      </c>
      <c r="C224" s="43">
        <v>700</v>
      </c>
      <c r="E224" s="122"/>
    </row>
    <row r="225" spans="1:5" ht="29.25" customHeight="1">
      <c r="A225" s="58" t="s">
        <v>2007</v>
      </c>
      <c r="B225" s="48" t="s">
        <v>2008</v>
      </c>
      <c r="C225" s="43">
        <v>387.5</v>
      </c>
      <c r="E225" s="122"/>
    </row>
    <row r="226" spans="1:5" ht="29.25" customHeight="1">
      <c r="A226" s="58" t="s">
        <v>2009</v>
      </c>
      <c r="B226" s="48" t="s">
        <v>2010</v>
      </c>
      <c r="C226" s="43">
        <v>387.5</v>
      </c>
      <c r="E226" s="122"/>
    </row>
    <row r="227" spans="1:5" ht="29.25" customHeight="1">
      <c r="A227" s="58" t="s">
        <v>2011</v>
      </c>
      <c r="B227" s="48" t="s">
        <v>2012</v>
      </c>
      <c r="C227" s="43">
        <v>450</v>
      </c>
      <c r="E227" s="122"/>
    </row>
    <row r="228" spans="1:5" ht="29.25" customHeight="1">
      <c r="A228" s="58" t="s">
        <v>2013</v>
      </c>
      <c r="B228" s="48" t="s">
        <v>2014</v>
      </c>
      <c r="C228" s="43">
        <v>430</v>
      </c>
      <c r="E228" s="122"/>
    </row>
    <row r="229" spans="1:5" ht="29.25" customHeight="1">
      <c r="A229" s="58" t="s">
        <v>2015</v>
      </c>
      <c r="B229" s="48" t="s">
        <v>2016</v>
      </c>
      <c r="C229" s="43">
        <v>480</v>
      </c>
      <c r="E229" s="122"/>
    </row>
    <row r="230" spans="1:5" ht="29.25" customHeight="1">
      <c r="A230" s="58" t="s">
        <v>2027</v>
      </c>
      <c r="B230" s="48" t="s">
        <v>2017</v>
      </c>
      <c r="C230" s="43">
        <v>415</v>
      </c>
      <c r="E230" s="122"/>
    </row>
    <row r="231" spans="1:5" ht="32.25" customHeight="1">
      <c r="A231" s="58" t="s">
        <v>2028</v>
      </c>
      <c r="B231" s="48" t="s">
        <v>2018</v>
      </c>
      <c r="C231" s="43">
        <v>1726.4</v>
      </c>
      <c r="E231" s="122"/>
    </row>
    <row r="232" spans="1:5" ht="34.5" customHeight="1">
      <c r="A232" s="58" t="s">
        <v>2019</v>
      </c>
      <c r="B232" s="48" t="s">
        <v>2020</v>
      </c>
      <c r="C232" s="43">
        <v>590</v>
      </c>
      <c r="E232" s="122"/>
    </row>
    <row r="233" spans="1:5" ht="29.25" customHeight="1" thickBot="1">
      <c r="A233" s="58" t="s">
        <v>2021</v>
      </c>
      <c r="B233" s="48" t="s">
        <v>2022</v>
      </c>
      <c r="C233" s="43">
        <v>1133</v>
      </c>
      <c r="E233" s="122"/>
    </row>
    <row r="234" spans="1:5" s="71" customFormat="1" ht="45" customHeight="1" thickBot="1">
      <c r="A234" s="372" t="s">
        <v>1791</v>
      </c>
      <c r="B234" s="373"/>
      <c r="C234" s="374"/>
    </row>
    <row r="235" spans="1:5" s="71" customFormat="1" ht="32.25" customHeight="1">
      <c r="A235" s="60" t="s">
        <v>1772</v>
      </c>
      <c r="B235" s="61" t="s">
        <v>1767</v>
      </c>
      <c r="C235" s="179">
        <v>6337.2</v>
      </c>
    </row>
    <row r="236" spans="1:5" s="71" customFormat="1" ht="28.5" customHeight="1">
      <c r="A236" s="52" t="s">
        <v>1773</v>
      </c>
      <c r="B236" s="62" t="s">
        <v>1768</v>
      </c>
      <c r="C236" s="40">
        <v>7010.4</v>
      </c>
    </row>
    <row r="237" spans="1:5" s="71" customFormat="1" ht="33" customHeight="1">
      <c r="A237" s="52" t="s">
        <v>1774</v>
      </c>
      <c r="B237" s="62" t="s">
        <v>1769</v>
      </c>
      <c r="C237" s="40">
        <v>7942.9</v>
      </c>
    </row>
    <row r="238" spans="1:5" s="71" customFormat="1" ht="31.5">
      <c r="A238" s="52" t="s">
        <v>1775</v>
      </c>
      <c r="B238" s="62" t="s">
        <v>1770</v>
      </c>
      <c r="C238" s="40">
        <v>9001.2999999999993</v>
      </c>
    </row>
    <row r="239" spans="1:5" s="71" customFormat="1" ht="32.25" thickBot="1">
      <c r="A239" s="52" t="s">
        <v>1776</v>
      </c>
      <c r="B239" s="62" t="s">
        <v>1771</v>
      </c>
      <c r="C239" s="40">
        <v>10852.5</v>
      </c>
    </row>
    <row r="240" spans="1:5" s="71" customFormat="1" ht="45" customHeight="1" thickBot="1">
      <c r="A240" s="369" t="s">
        <v>1786</v>
      </c>
      <c r="B240" s="370"/>
      <c r="C240" s="371"/>
    </row>
    <row r="241" spans="1:11" s="71" customFormat="1" ht="31.5">
      <c r="A241" s="118" t="s">
        <v>1763</v>
      </c>
      <c r="B241" s="89" t="s">
        <v>1764</v>
      </c>
      <c r="C241" s="158">
        <v>9834.7000000000007</v>
      </c>
      <c r="D241" s="93"/>
      <c r="E241" s="91"/>
    </row>
    <row r="242" spans="1:11" s="71" customFormat="1" ht="31.5">
      <c r="A242" s="119" t="s">
        <v>1759</v>
      </c>
      <c r="B242" s="90" t="s">
        <v>1760</v>
      </c>
      <c r="C242" s="40">
        <v>6448.8</v>
      </c>
      <c r="D242" s="93"/>
      <c r="E242" s="91"/>
    </row>
    <row r="243" spans="1:11" s="71" customFormat="1" ht="31.5">
      <c r="A243" s="119" t="s">
        <v>1755</v>
      </c>
      <c r="B243" s="90" t="s">
        <v>1756</v>
      </c>
      <c r="C243" s="40">
        <v>11024.4</v>
      </c>
      <c r="D243" s="93"/>
      <c r="E243" s="91"/>
    </row>
    <row r="244" spans="1:11" s="71" customFormat="1" ht="31.5">
      <c r="A244" s="119" t="s">
        <v>1758</v>
      </c>
      <c r="B244" s="90" t="s">
        <v>1757</v>
      </c>
      <c r="C244" s="40">
        <v>12749.1</v>
      </c>
      <c r="D244" s="93"/>
      <c r="E244" s="91"/>
    </row>
    <row r="245" spans="1:11" s="71" customFormat="1" ht="31.5">
      <c r="A245" s="119" t="s">
        <v>1761</v>
      </c>
      <c r="B245" s="90" t="s">
        <v>1762</v>
      </c>
      <c r="C245" s="40">
        <v>3607.3</v>
      </c>
      <c r="D245" s="93"/>
      <c r="E245" s="91"/>
    </row>
    <row r="246" spans="1:11" s="71" customFormat="1" ht="31.5">
      <c r="A246" s="119" t="s">
        <v>1912</v>
      </c>
      <c r="B246" s="90" t="s">
        <v>1913</v>
      </c>
      <c r="C246" s="40">
        <v>32164.1</v>
      </c>
      <c r="D246" s="93"/>
      <c r="E246" s="91"/>
    </row>
    <row r="247" spans="1:11" s="71" customFormat="1" ht="22.5" customHeight="1">
      <c r="A247" s="119" t="s">
        <v>2151</v>
      </c>
      <c r="B247" s="92" t="s">
        <v>2032</v>
      </c>
      <c r="C247" s="40">
        <v>10381.5</v>
      </c>
      <c r="D247" s="93"/>
      <c r="E247" s="91"/>
    </row>
    <row r="248" spans="1:11" s="71" customFormat="1" ht="48.75" customHeight="1">
      <c r="A248" s="119" t="s">
        <v>2167</v>
      </c>
      <c r="B248" s="92" t="s">
        <v>2168</v>
      </c>
      <c r="C248" s="40">
        <v>19249.900000000001</v>
      </c>
      <c r="D248" s="93"/>
      <c r="E248" s="91"/>
    </row>
    <row r="249" spans="1:11" s="71" customFormat="1" ht="27" customHeight="1">
      <c r="A249" s="119" t="s">
        <v>2230</v>
      </c>
      <c r="B249" s="92" t="s">
        <v>1911</v>
      </c>
      <c r="C249" s="40">
        <v>9756.4</v>
      </c>
      <c r="D249" s="93"/>
      <c r="E249" s="91"/>
    </row>
    <row r="250" spans="1:11" s="71" customFormat="1" ht="32.25" thickBot="1">
      <c r="A250" s="119" t="s">
        <v>1765</v>
      </c>
      <c r="B250" s="92" t="s">
        <v>1766</v>
      </c>
      <c r="C250" s="40">
        <v>15095.3</v>
      </c>
      <c r="D250" s="93"/>
      <c r="E250" s="91"/>
    </row>
    <row r="251" spans="1:11" s="71" customFormat="1" ht="16.5" thickBot="1">
      <c r="A251" s="369" t="s">
        <v>2372</v>
      </c>
      <c r="B251" s="370"/>
      <c r="C251" s="371"/>
      <c r="D251" s="93"/>
      <c r="E251" s="91"/>
    </row>
    <row r="252" spans="1:11" s="71" customFormat="1" ht="16.5" thickBot="1">
      <c r="A252" s="120"/>
      <c r="B252" s="139" t="s">
        <v>2277</v>
      </c>
      <c r="C252" s="159">
        <v>16658.71</v>
      </c>
      <c r="D252" s="93"/>
      <c r="E252" s="91"/>
    </row>
    <row r="253" spans="1:11" s="71" customFormat="1" ht="24" customHeight="1" thickBot="1">
      <c r="A253" s="369" t="s">
        <v>2373</v>
      </c>
      <c r="B253" s="370"/>
      <c r="C253" s="371"/>
      <c r="D253" s="93"/>
      <c r="K253" s="94"/>
    </row>
    <row r="254" spans="1:11" s="71" customFormat="1" ht="32.25" customHeight="1" thickBot="1">
      <c r="A254" s="120" t="s">
        <v>2025</v>
      </c>
      <c r="B254" s="139" t="s">
        <v>2026</v>
      </c>
      <c r="C254" s="159">
        <v>2915.1</v>
      </c>
      <c r="D254" s="93"/>
    </row>
    <row r="255" spans="1:11" ht="23.25" customHeight="1">
      <c r="A255" s="36"/>
    </row>
    <row r="256" spans="1:11" ht="21.75" customHeight="1">
      <c r="A256" s="36"/>
    </row>
  </sheetData>
  <autoFilter ref="A3:K256"/>
  <mergeCells count="14">
    <mergeCell ref="A251:C251"/>
    <mergeCell ref="A253:C253"/>
    <mergeCell ref="A234:C234"/>
    <mergeCell ref="A240:C240"/>
    <mergeCell ref="A1:C1"/>
    <mergeCell ref="A5:C5"/>
    <mergeCell ref="A190:C190"/>
    <mergeCell ref="A207:C207"/>
    <mergeCell ref="A16:C16"/>
    <mergeCell ref="A100:C100"/>
    <mergeCell ref="A39:C39"/>
    <mergeCell ref="A40:C40"/>
    <mergeCell ref="A72:C72"/>
    <mergeCell ref="A17:C1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1" manualBreakCount="1">
    <brk id="257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zoomScale="90" zoomScaleNormal="100" zoomScaleSheetLayoutView="90" workbookViewId="0">
      <selection activeCell="G1" sqref="G1"/>
    </sheetView>
  </sheetViews>
  <sheetFormatPr defaultColWidth="9.140625" defaultRowHeight="15.75"/>
  <cols>
    <col min="1" max="1" width="17.42578125" style="32" customWidth="1"/>
    <col min="2" max="2" width="63" style="5" customWidth="1"/>
    <col min="3" max="3" width="11.5703125" style="5" customWidth="1"/>
    <col min="4" max="4" width="11" style="5" customWidth="1"/>
    <col min="5" max="5" width="11.140625" style="131" customWidth="1"/>
    <col min="6" max="6" width="11.5703125" style="131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 thickBot="1">
      <c r="A1" s="375" t="s">
        <v>1040</v>
      </c>
      <c r="B1" s="375"/>
      <c r="C1" s="375"/>
      <c r="D1" s="375"/>
      <c r="E1" s="375"/>
      <c r="F1" s="375"/>
      <c r="G1" s="140">
        <f>ROUND(476.03*1.079*1.102,2)</f>
        <v>566.03</v>
      </c>
      <c r="H1" s="104"/>
      <c r="I1" s="170"/>
    </row>
    <row r="2" spans="1:13" ht="20.25" customHeight="1">
      <c r="A2" s="335" t="s">
        <v>91</v>
      </c>
      <c r="B2" s="396" t="s">
        <v>1042</v>
      </c>
      <c r="C2" s="385" t="s">
        <v>1334</v>
      </c>
      <c r="D2" s="394"/>
      <c r="E2" s="385" t="s">
        <v>1335</v>
      </c>
      <c r="F2" s="386"/>
      <c r="H2" s="36"/>
      <c r="I2" s="36"/>
      <c r="J2" s="36"/>
      <c r="K2" s="36"/>
    </row>
    <row r="3" spans="1:13" ht="61.5" customHeight="1">
      <c r="A3" s="336"/>
      <c r="B3" s="397"/>
      <c r="C3" s="387"/>
      <c r="D3" s="395"/>
      <c r="E3" s="387"/>
      <c r="F3" s="334"/>
      <c r="H3" s="36"/>
      <c r="I3" s="36"/>
      <c r="J3" s="36"/>
      <c r="K3" s="36"/>
    </row>
    <row r="4" spans="1:13" ht="31.5" customHeight="1" thickBot="1">
      <c r="A4" s="399"/>
      <c r="B4" s="398"/>
      <c r="C4" s="226" t="s">
        <v>1332</v>
      </c>
      <c r="D4" s="226" t="s">
        <v>1333</v>
      </c>
      <c r="E4" s="226" t="s">
        <v>1332</v>
      </c>
      <c r="F4" s="227" t="s">
        <v>1333</v>
      </c>
      <c r="H4" s="36"/>
      <c r="I4" s="36"/>
      <c r="J4" s="36"/>
      <c r="K4" s="36"/>
    </row>
    <row r="5" spans="1:13" s="1" customFormat="1" ht="15.75" customHeight="1" thickBot="1">
      <c r="A5" s="197">
        <v>1</v>
      </c>
      <c r="B5" s="223">
        <v>2</v>
      </c>
      <c r="C5" s="223">
        <v>3</v>
      </c>
      <c r="D5" s="223">
        <v>4</v>
      </c>
      <c r="E5" s="223">
        <v>5</v>
      </c>
      <c r="F5" s="225">
        <v>6</v>
      </c>
    </row>
    <row r="6" spans="1:13" ht="20.25" customHeight="1">
      <c r="A6" s="228" t="s">
        <v>1043</v>
      </c>
      <c r="B6" s="219" t="s">
        <v>1044</v>
      </c>
      <c r="C6" s="220">
        <v>0.35</v>
      </c>
      <c r="D6" s="220">
        <v>0.35</v>
      </c>
      <c r="E6" s="221">
        <f>ROUND(C6*$G$1,2)</f>
        <v>198.11</v>
      </c>
      <c r="F6" s="229">
        <f>ROUND(D6*$G$1,2)</f>
        <v>198.11</v>
      </c>
      <c r="H6" s="36"/>
      <c r="I6" s="36"/>
      <c r="J6" s="36"/>
      <c r="K6" s="36"/>
      <c r="L6" s="33"/>
      <c r="M6" s="33"/>
    </row>
    <row r="7" spans="1:13" ht="20.25" customHeight="1">
      <c r="A7" s="230" t="s">
        <v>1045</v>
      </c>
      <c r="B7" s="14" t="s">
        <v>1046</v>
      </c>
      <c r="C7" s="28">
        <v>0.61</v>
      </c>
      <c r="D7" s="28">
        <v>0.61</v>
      </c>
      <c r="E7" s="129">
        <f t="shared" ref="E7:E37" si="0">ROUND(C7*$G$1,2)</f>
        <v>345.28</v>
      </c>
      <c r="F7" s="231">
        <f t="shared" ref="F7:F37" si="1">ROUND(D7*$G$1,2)</f>
        <v>345.28</v>
      </c>
      <c r="H7" s="36"/>
      <c r="I7" s="36"/>
      <c r="J7" s="36"/>
      <c r="K7" s="36"/>
      <c r="L7" s="33"/>
      <c r="M7" s="33"/>
    </row>
    <row r="8" spans="1:13" ht="20.25" customHeight="1">
      <c r="A8" s="230" t="s">
        <v>1047</v>
      </c>
      <c r="B8" s="14" t="s">
        <v>1048</v>
      </c>
      <c r="C8" s="28">
        <v>0.76</v>
      </c>
      <c r="D8" s="28">
        <v>0.76</v>
      </c>
      <c r="E8" s="129">
        <f t="shared" si="0"/>
        <v>430.18</v>
      </c>
      <c r="F8" s="231">
        <f t="shared" si="1"/>
        <v>430.18</v>
      </c>
      <c r="H8" s="36"/>
      <c r="I8" s="36"/>
      <c r="J8" s="36"/>
      <c r="K8" s="36"/>
      <c r="L8" s="33"/>
      <c r="M8" s="33"/>
    </row>
    <row r="9" spans="1:13" ht="20.25" customHeight="1">
      <c r="A9" s="230" t="s">
        <v>1049</v>
      </c>
      <c r="B9" s="14" t="s">
        <v>1050</v>
      </c>
      <c r="C9" s="28">
        <v>0.96</v>
      </c>
      <c r="D9" s="28">
        <v>0.96</v>
      </c>
      <c r="E9" s="129">
        <f t="shared" si="0"/>
        <v>543.39</v>
      </c>
      <c r="F9" s="231">
        <f t="shared" si="1"/>
        <v>543.39</v>
      </c>
      <c r="H9" s="36"/>
      <c r="I9" s="36"/>
      <c r="J9" s="36"/>
      <c r="K9" s="36"/>
      <c r="L9" s="33"/>
      <c r="M9" s="33"/>
    </row>
    <row r="10" spans="1:13" ht="20.25" customHeight="1">
      <c r="A10" s="230" t="s">
        <v>1051</v>
      </c>
      <c r="B10" s="14" t="s">
        <v>1052</v>
      </c>
      <c r="C10" s="28">
        <v>0.31</v>
      </c>
      <c r="D10" s="28">
        <v>0.31</v>
      </c>
      <c r="E10" s="129">
        <f t="shared" si="0"/>
        <v>175.47</v>
      </c>
      <c r="F10" s="231">
        <f t="shared" si="1"/>
        <v>175.47</v>
      </c>
      <c r="H10" s="36"/>
      <c r="I10" s="36"/>
      <c r="J10" s="36"/>
      <c r="K10" s="36"/>
      <c r="L10" s="33"/>
      <c r="M10" s="33"/>
    </row>
    <row r="11" spans="1:13" ht="20.25" customHeight="1">
      <c r="A11" s="230" t="s">
        <v>1053</v>
      </c>
      <c r="B11" s="14" t="s">
        <v>1054</v>
      </c>
      <c r="C11" s="28">
        <v>0.5</v>
      </c>
      <c r="D11" s="28">
        <v>0.5</v>
      </c>
      <c r="E11" s="129">
        <f t="shared" si="0"/>
        <v>283.02</v>
      </c>
      <c r="F11" s="231">
        <f t="shared" si="1"/>
        <v>283.02</v>
      </c>
      <c r="H11" s="36"/>
      <c r="I11" s="36"/>
      <c r="J11" s="36"/>
      <c r="K11" s="36"/>
      <c r="L11" s="33"/>
      <c r="M11" s="33"/>
    </row>
    <row r="12" spans="1:13" ht="20.25" customHeight="1">
      <c r="A12" s="230" t="s">
        <v>1055</v>
      </c>
      <c r="B12" s="14" t="s">
        <v>1056</v>
      </c>
      <c r="C12" s="28">
        <v>0.93</v>
      </c>
      <c r="D12" s="28">
        <v>0.93</v>
      </c>
      <c r="E12" s="129">
        <f t="shared" si="0"/>
        <v>526.41</v>
      </c>
      <c r="F12" s="231">
        <f t="shared" si="1"/>
        <v>526.41</v>
      </c>
      <c r="H12" s="36"/>
      <c r="I12" s="36"/>
      <c r="J12" s="36"/>
      <c r="K12" s="36"/>
      <c r="L12" s="33"/>
      <c r="M12" s="33"/>
    </row>
    <row r="13" spans="1:13" ht="20.25" customHeight="1">
      <c r="A13" s="230" t="s">
        <v>1057</v>
      </c>
      <c r="B13" s="14" t="s">
        <v>1058</v>
      </c>
      <c r="C13" s="28">
        <v>0.75</v>
      </c>
      <c r="D13" s="28">
        <v>0.75</v>
      </c>
      <c r="E13" s="129">
        <f t="shared" si="0"/>
        <v>424.52</v>
      </c>
      <c r="F13" s="231">
        <f t="shared" si="1"/>
        <v>424.52</v>
      </c>
      <c r="H13" s="36"/>
      <c r="I13" s="36"/>
      <c r="J13" s="36"/>
      <c r="K13" s="36"/>
      <c r="L13" s="33"/>
      <c r="M13" s="33"/>
    </row>
    <row r="14" spans="1:13" ht="20.25" customHeight="1">
      <c r="A14" s="230" t="s">
        <v>1059</v>
      </c>
      <c r="B14" s="14" t="s">
        <v>1060</v>
      </c>
      <c r="C14" s="28">
        <v>0.75</v>
      </c>
      <c r="D14" s="28">
        <v>0.75</v>
      </c>
      <c r="E14" s="129">
        <f t="shared" si="0"/>
        <v>424.52</v>
      </c>
      <c r="F14" s="231">
        <f t="shared" si="1"/>
        <v>424.52</v>
      </c>
      <c r="H14" s="36"/>
      <c r="I14" s="36"/>
      <c r="J14" s="36"/>
      <c r="K14" s="36"/>
      <c r="L14" s="33"/>
      <c r="M14" s="33"/>
    </row>
    <row r="15" spans="1:13" ht="31.5">
      <c r="A15" s="230" t="s">
        <v>1426</v>
      </c>
      <c r="B15" s="14" t="s">
        <v>1061</v>
      </c>
      <c r="C15" s="28">
        <v>1.1200000000000001</v>
      </c>
      <c r="D15" s="28">
        <v>1.1200000000000001</v>
      </c>
      <c r="E15" s="129">
        <f t="shared" si="0"/>
        <v>633.95000000000005</v>
      </c>
      <c r="F15" s="231">
        <f t="shared" si="1"/>
        <v>633.95000000000005</v>
      </c>
      <c r="H15" s="36"/>
      <c r="I15" s="36"/>
      <c r="J15" s="36"/>
      <c r="K15" s="36"/>
      <c r="L15" s="33"/>
      <c r="M15" s="33"/>
    </row>
    <row r="16" spans="1:13" ht="31.5">
      <c r="A16" s="230" t="s">
        <v>1062</v>
      </c>
      <c r="B16" s="14" t="s">
        <v>1063</v>
      </c>
      <c r="C16" s="28">
        <v>1.1200000000000001</v>
      </c>
      <c r="D16" s="28">
        <v>1.1200000000000001</v>
      </c>
      <c r="E16" s="129">
        <f t="shared" si="0"/>
        <v>633.95000000000005</v>
      </c>
      <c r="F16" s="231">
        <f t="shared" si="1"/>
        <v>633.95000000000005</v>
      </c>
      <c r="H16" s="36"/>
      <c r="I16" s="36"/>
      <c r="J16" s="36"/>
      <c r="K16" s="36"/>
      <c r="L16" s="33"/>
      <c r="M16" s="33"/>
    </row>
    <row r="17" spans="1:13" ht="31.5">
      <c r="A17" s="230" t="s">
        <v>1064</v>
      </c>
      <c r="B17" s="14" t="s">
        <v>1065</v>
      </c>
      <c r="C17" s="28">
        <v>1.1000000000000001</v>
      </c>
      <c r="D17" s="28">
        <v>1.1000000000000001</v>
      </c>
      <c r="E17" s="129">
        <f t="shared" si="0"/>
        <v>622.63</v>
      </c>
      <c r="F17" s="231">
        <f t="shared" si="1"/>
        <v>622.63</v>
      </c>
      <c r="H17" s="36"/>
      <c r="I17" s="36"/>
      <c r="J17" s="36"/>
      <c r="K17" s="36"/>
      <c r="L17" s="33"/>
      <c r="M17" s="33"/>
    </row>
    <row r="18" spans="1:13" ht="31.5">
      <c r="A18" s="230" t="s">
        <v>1066</v>
      </c>
      <c r="B18" s="14" t="s">
        <v>1067</v>
      </c>
      <c r="C18" s="28">
        <v>0.25</v>
      </c>
      <c r="D18" s="28">
        <v>0.25</v>
      </c>
      <c r="E18" s="129">
        <f t="shared" si="0"/>
        <v>141.51</v>
      </c>
      <c r="F18" s="231">
        <f t="shared" si="1"/>
        <v>141.51</v>
      </c>
      <c r="H18" s="36"/>
      <c r="I18" s="36"/>
      <c r="J18" s="36"/>
      <c r="K18" s="36"/>
      <c r="L18" s="33"/>
      <c r="M18" s="33"/>
    </row>
    <row r="19" spans="1:13">
      <c r="A19" s="230" t="s">
        <v>1068</v>
      </c>
      <c r="B19" s="14" t="s">
        <v>1069</v>
      </c>
      <c r="C19" s="28">
        <v>0.42</v>
      </c>
      <c r="D19" s="28">
        <v>0.42</v>
      </c>
      <c r="E19" s="129">
        <f t="shared" si="0"/>
        <v>237.73</v>
      </c>
      <c r="F19" s="231">
        <f t="shared" si="1"/>
        <v>237.73</v>
      </c>
      <c r="H19" s="36"/>
      <c r="I19" s="36"/>
      <c r="J19" s="36"/>
      <c r="K19" s="36"/>
      <c r="L19" s="33"/>
      <c r="M19" s="33"/>
    </row>
    <row r="20" spans="1:13" ht="31.5">
      <c r="A20" s="230" t="s">
        <v>1070</v>
      </c>
      <c r="B20" s="14" t="s">
        <v>1071</v>
      </c>
      <c r="C20" s="28"/>
      <c r="D20" s="28">
        <v>1.95</v>
      </c>
      <c r="E20" s="129">
        <f t="shared" si="0"/>
        <v>0</v>
      </c>
      <c r="F20" s="231">
        <f t="shared" si="1"/>
        <v>1103.76</v>
      </c>
      <c r="H20" s="36"/>
      <c r="I20" s="36"/>
      <c r="J20" s="36"/>
      <c r="K20" s="36"/>
      <c r="L20" s="33"/>
      <c r="M20" s="33"/>
    </row>
    <row r="21" spans="1:13" ht="31.5">
      <c r="A21" s="230" t="s">
        <v>1072</v>
      </c>
      <c r="B21" s="14" t="s">
        <v>1073</v>
      </c>
      <c r="C21" s="28"/>
      <c r="D21" s="28">
        <v>1.37</v>
      </c>
      <c r="E21" s="129">
        <f t="shared" si="0"/>
        <v>0</v>
      </c>
      <c r="F21" s="231">
        <f t="shared" si="1"/>
        <v>775.46</v>
      </c>
      <c r="H21" s="36"/>
      <c r="I21" s="36"/>
      <c r="J21" s="36"/>
      <c r="K21" s="36"/>
      <c r="L21" s="33"/>
      <c r="M21" s="33"/>
    </row>
    <row r="22" spans="1:13" ht="31.5">
      <c r="A22" s="230" t="s">
        <v>1074</v>
      </c>
      <c r="B22" s="14" t="s">
        <v>1075</v>
      </c>
      <c r="C22" s="28"/>
      <c r="D22" s="28">
        <v>1.19</v>
      </c>
      <c r="E22" s="129">
        <f t="shared" si="0"/>
        <v>0</v>
      </c>
      <c r="F22" s="231">
        <f t="shared" si="1"/>
        <v>673.58</v>
      </c>
      <c r="H22" s="36"/>
      <c r="I22" s="36"/>
      <c r="J22" s="36"/>
      <c r="K22" s="36"/>
      <c r="L22" s="33"/>
      <c r="M22" s="33"/>
    </row>
    <row r="23" spans="1:13" ht="27" customHeight="1">
      <c r="A23" s="230" t="s">
        <v>1076</v>
      </c>
      <c r="B23" s="14" t="s">
        <v>1077</v>
      </c>
      <c r="C23" s="28">
        <v>1.68</v>
      </c>
      <c r="D23" s="28">
        <v>1.95</v>
      </c>
      <c r="E23" s="129">
        <f t="shared" si="0"/>
        <v>950.93</v>
      </c>
      <c r="F23" s="231">
        <f t="shared" si="1"/>
        <v>1103.76</v>
      </c>
      <c r="H23" s="36"/>
      <c r="I23" s="36"/>
      <c r="J23" s="36"/>
      <c r="K23" s="36"/>
      <c r="L23" s="33"/>
      <c r="M23" s="33"/>
    </row>
    <row r="24" spans="1:13" ht="27" customHeight="1">
      <c r="A24" s="230" t="s">
        <v>1078</v>
      </c>
      <c r="B24" s="14" t="s">
        <v>1079</v>
      </c>
      <c r="C24" s="28">
        <v>1.18</v>
      </c>
      <c r="D24" s="28">
        <v>1.37</v>
      </c>
      <c r="E24" s="129">
        <f t="shared" si="0"/>
        <v>667.92</v>
      </c>
      <c r="F24" s="231">
        <f t="shared" si="1"/>
        <v>775.46</v>
      </c>
      <c r="H24" s="36"/>
      <c r="I24" s="36"/>
      <c r="J24" s="36"/>
      <c r="K24" s="36"/>
      <c r="L24" s="33"/>
      <c r="M24" s="33"/>
    </row>
    <row r="25" spans="1:13" ht="27" customHeight="1">
      <c r="A25" s="230" t="s">
        <v>1080</v>
      </c>
      <c r="B25" s="14" t="s">
        <v>1081</v>
      </c>
      <c r="C25" s="28">
        <v>1.25</v>
      </c>
      <c r="D25" s="28">
        <v>1.19</v>
      </c>
      <c r="E25" s="129">
        <f t="shared" si="0"/>
        <v>707.54</v>
      </c>
      <c r="F25" s="231">
        <f t="shared" si="1"/>
        <v>673.58</v>
      </c>
      <c r="H25" s="36"/>
      <c r="I25" s="36"/>
      <c r="J25" s="36"/>
      <c r="K25" s="36"/>
      <c r="L25" s="33"/>
      <c r="M25" s="33"/>
    </row>
    <row r="26" spans="1:13" ht="31.5">
      <c r="A26" s="230" t="s">
        <v>1082</v>
      </c>
      <c r="B26" s="14" t="s">
        <v>1083</v>
      </c>
      <c r="C26" s="28">
        <v>1.68</v>
      </c>
      <c r="D26" s="28"/>
      <c r="E26" s="129">
        <f t="shared" si="0"/>
        <v>950.93</v>
      </c>
      <c r="F26" s="231">
        <f t="shared" si="1"/>
        <v>0</v>
      </c>
      <c r="H26" s="36"/>
      <c r="I26" s="36"/>
      <c r="J26" s="36"/>
      <c r="K26" s="36"/>
      <c r="L26" s="33"/>
      <c r="M26" s="33"/>
    </row>
    <row r="27" spans="1:13" ht="31.5">
      <c r="A27" s="230" t="s">
        <v>1084</v>
      </c>
      <c r="B27" s="14" t="s">
        <v>1085</v>
      </c>
      <c r="C27" s="28">
        <v>1.18</v>
      </c>
      <c r="D27" s="28"/>
      <c r="E27" s="129">
        <f t="shared" si="0"/>
        <v>667.92</v>
      </c>
      <c r="F27" s="231">
        <f t="shared" si="1"/>
        <v>0</v>
      </c>
      <c r="H27" s="36"/>
      <c r="I27" s="36"/>
      <c r="J27" s="36"/>
      <c r="K27" s="36"/>
      <c r="L27" s="33"/>
      <c r="M27" s="33"/>
    </row>
    <row r="28" spans="1:13" ht="31.5">
      <c r="A28" s="230" t="s">
        <v>1086</v>
      </c>
      <c r="B28" s="14" t="s">
        <v>1087</v>
      </c>
      <c r="C28" s="28">
        <v>1.25</v>
      </c>
      <c r="D28" s="28"/>
      <c r="E28" s="129">
        <f t="shared" si="0"/>
        <v>707.54</v>
      </c>
      <c r="F28" s="231">
        <f t="shared" si="1"/>
        <v>0</v>
      </c>
      <c r="H28" s="36"/>
      <c r="I28" s="36"/>
      <c r="J28" s="36"/>
      <c r="K28" s="36"/>
      <c r="L28" s="33"/>
      <c r="M28" s="33"/>
    </row>
    <row r="29" spans="1:13">
      <c r="A29" s="230" t="s">
        <v>1088</v>
      </c>
      <c r="B29" s="14" t="s">
        <v>1089</v>
      </c>
      <c r="C29" s="28">
        <v>1.68</v>
      </c>
      <c r="D29" s="28">
        <v>1.95</v>
      </c>
      <c r="E29" s="129">
        <f t="shared" si="0"/>
        <v>950.93</v>
      </c>
      <c r="F29" s="231">
        <f t="shared" si="1"/>
        <v>1103.76</v>
      </c>
      <c r="H29" s="36"/>
      <c r="I29" s="36"/>
      <c r="J29" s="36"/>
      <c r="K29" s="36"/>
      <c r="L29" s="33"/>
      <c r="M29" s="33"/>
    </row>
    <row r="30" spans="1:13">
      <c r="A30" s="230" t="s">
        <v>1090</v>
      </c>
      <c r="B30" s="14" t="s">
        <v>1091</v>
      </c>
      <c r="C30" s="28">
        <v>1.18</v>
      </c>
      <c r="D30" s="28">
        <v>1.37</v>
      </c>
      <c r="E30" s="129">
        <f t="shared" si="0"/>
        <v>667.92</v>
      </c>
      <c r="F30" s="231">
        <f t="shared" si="1"/>
        <v>775.46</v>
      </c>
      <c r="H30" s="36"/>
      <c r="I30" s="36"/>
      <c r="J30" s="36"/>
      <c r="K30" s="36"/>
      <c r="L30" s="33"/>
      <c r="M30" s="33"/>
    </row>
    <row r="31" spans="1:13">
      <c r="A31" s="230" t="s">
        <v>1092</v>
      </c>
      <c r="B31" s="14" t="s">
        <v>1093</v>
      </c>
      <c r="C31" s="28">
        <v>1.25</v>
      </c>
      <c r="D31" s="28">
        <v>1.19</v>
      </c>
      <c r="E31" s="129">
        <f t="shared" si="0"/>
        <v>707.54</v>
      </c>
      <c r="F31" s="231">
        <f t="shared" si="1"/>
        <v>673.58</v>
      </c>
      <c r="H31" s="36"/>
      <c r="I31" s="36"/>
      <c r="J31" s="36"/>
      <c r="K31" s="36"/>
      <c r="L31" s="33"/>
      <c r="M31" s="33"/>
    </row>
    <row r="32" spans="1:13" ht="31.5">
      <c r="A32" s="230" t="s">
        <v>1094</v>
      </c>
      <c r="B32" s="14" t="s">
        <v>1095</v>
      </c>
      <c r="C32" s="28">
        <v>1.5</v>
      </c>
      <c r="D32" s="28">
        <v>1.5</v>
      </c>
      <c r="E32" s="129">
        <f t="shared" si="0"/>
        <v>849.05</v>
      </c>
      <c r="F32" s="231">
        <f t="shared" si="1"/>
        <v>849.05</v>
      </c>
      <c r="H32" s="36"/>
      <c r="I32" s="36"/>
      <c r="J32" s="36"/>
      <c r="K32" s="36"/>
      <c r="L32" s="33"/>
      <c r="M32" s="33"/>
    </row>
    <row r="33" spans="1:13" ht="31.5">
      <c r="A33" s="230" t="s">
        <v>1096</v>
      </c>
      <c r="B33" s="14" t="s">
        <v>1097</v>
      </c>
      <c r="C33" s="28">
        <v>0.9</v>
      </c>
      <c r="D33" s="28">
        <v>0.9</v>
      </c>
      <c r="E33" s="129">
        <f t="shared" si="0"/>
        <v>509.43</v>
      </c>
      <c r="F33" s="231">
        <f t="shared" si="1"/>
        <v>509.43</v>
      </c>
      <c r="H33" s="36"/>
      <c r="I33" s="36"/>
      <c r="J33" s="36"/>
      <c r="K33" s="36"/>
      <c r="L33" s="33"/>
      <c r="M33" s="33"/>
    </row>
    <row r="34" spans="1:13">
      <c r="A34" s="230" t="s">
        <v>1098</v>
      </c>
      <c r="B34" s="14" t="s">
        <v>1099</v>
      </c>
      <c r="C34" s="28">
        <v>0.63</v>
      </c>
      <c r="D34" s="28">
        <v>0.63</v>
      </c>
      <c r="E34" s="129">
        <f t="shared" si="0"/>
        <v>356.6</v>
      </c>
      <c r="F34" s="231">
        <f t="shared" si="1"/>
        <v>356.6</v>
      </c>
      <c r="H34" s="36"/>
      <c r="I34" s="36"/>
      <c r="J34" s="36"/>
      <c r="K34" s="36"/>
      <c r="L34" s="33"/>
      <c r="M34" s="33"/>
    </row>
    <row r="35" spans="1:13" ht="31.5">
      <c r="A35" s="230" t="s">
        <v>1100</v>
      </c>
      <c r="B35" s="14" t="s">
        <v>1101</v>
      </c>
      <c r="C35" s="28">
        <v>0.99</v>
      </c>
      <c r="D35" s="28">
        <v>0.99</v>
      </c>
      <c r="E35" s="129">
        <f t="shared" si="0"/>
        <v>560.37</v>
      </c>
      <c r="F35" s="231">
        <f t="shared" si="1"/>
        <v>560.37</v>
      </c>
      <c r="H35" s="36"/>
      <c r="I35" s="36"/>
      <c r="J35" s="36"/>
      <c r="K35" s="36"/>
      <c r="L35" s="33"/>
      <c r="M35" s="33"/>
    </row>
    <row r="36" spans="1:13" ht="31.5">
      <c r="A36" s="230" t="s">
        <v>1102</v>
      </c>
      <c r="B36" s="14" t="s">
        <v>1103</v>
      </c>
      <c r="C36" s="28">
        <v>0.45</v>
      </c>
      <c r="D36" s="28">
        <v>0.45</v>
      </c>
      <c r="E36" s="129">
        <f t="shared" si="0"/>
        <v>254.71</v>
      </c>
      <c r="F36" s="231">
        <f t="shared" si="1"/>
        <v>254.71</v>
      </c>
      <c r="H36" s="36"/>
      <c r="I36" s="36"/>
      <c r="J36" s="36"/>
      <c r="K36" s="36"/>
      <c r="L36" s="33"/>
      <c r="M36" s="33"/>
    </row>
    <row r="37" spans="1:13">
      <c r="A37" s="230" t="s">
        <v>1104</v>
      </c>
      <c r="B37" s="14" t="s">
        <v>1427</v>
      </c>
      <c r="C37" s="28">
        <v>2</v>
      </c>
      <c r="D37" s="28">
        <v>2</v>
      </c>
      <c r="E37" s="129">
        <f t="shared" si="0"/>
        <v>1132.06</v>
      </c>
      <c r="F37" s="231">
        <f t="shared" si="1"/>
        <v>1132.06</v>
      </c>
      <c r="H37" s="36"/>
      <c r="I37" s="36"/>
      <c r="J37" s="36"/>
      <c r="K37" s="36"/>
      <c r="L37" s="33"/>
      <c r="M37" s="33"/>
    </row>
    <row r="38" spans="1:13">
      <c r="A38" s="230" t="s">
        <v>1105</v>
      </c>
      <c r="B38" s="14" t="s">
        <v>1106</v>
      </c>
      <c r="C38" s="28">
        <v>0.25</v>
      </c>
      <c r="D38" s="28">
        <v>0.25</v>
      </c>
      <c r="E38" s="129">
        <f t="shared" ref="E38:E69" si="2">ROUND(C38*$G$1,2)</f>
        <v>141.51</v>
      </c>
      <c r="F38" s="231">
        <f t="shared" ref="F38:F69" si="3">ROUND(D38*$G$1,2)</f>
        <v>141.51</v>
      </c>
      <c r="H38" s="36"/>
      <c r="I38" s="36"/>
      <c r="J38" s="36"/>
      <c r="K38" s="36"/>
      <c r="L38" s="33"/>
      <c r="M38" s="33"/>
    </row>
    <row r="39" spans="1:13">
      <c r="A39" s="230" t="s">
        <v>1107</v>
      </c>
      <c r="B39" s="14" t="s">
        <v>1108</v>
      </c>
      <c r="C39" s="28">
        <v>0.88</v>
      </c>
      <c r="D39" s="28">
        <v>0.88</v>
      </c>
      <c r="E39" s="129">
        <f t="shared" si="2"/>
        <v>498.11</v>
      </c>
      <c r="F39" s="231">
        <f t="shared" si="3"/>
        <v>498.11</v>
      </c>
      <c r="H39" s="36"/>
      <c r="I39" s="36"/>
      <c r="J39" s="36"/>
      <c r="K39" s="36"/>
      <c r="L39" s="33"/>
      <c r="M39" s="33"/>
    </row>
    <row r="40" spans="1:13" ht="31.5">
      <c r="A40" s="230" t="s">
        <v>1109</v>
      </c>
      <c r="B40" s="14" t="s">
        <v>1110</v>
      </c>
      <c r="C40" s="28">
        <v>2</v>
      </c>
      <c r="D40" s="28">
        <v>2</v>
      </c>
      <c r="E40" s="129">
        <f t="shared" si="2"/>
        <v>1132.06</v>
      </c>
      <c r="F40" s="231">
        <f t="shared" si="3"/>
        <v>1132.06</v>
      </c>
      <c r="H40" s="36"/>
      <c r="I40" s="36"/>
      <c r="J40" s="36"/>
      <c r="K40" s="36"/>
      <c r="L40" s="33"/>
      <c r="M40" s="33"/>
    </row>
    <row r="41" spans="1:13" ht="31.5">
      <c r="A41" s="230" t="s">
        <v>1111</v>
      </c>
      <c r="B41" s="14" t="s">
        <v>1428</v>
      </c>
      <c r="C41" s="28">
        <v>1.53</v>
      </c>
      <c r="D41" s="28">
        <v>1.53</v>
      </c>
      <c r="E41" s="129">
        <f t="shared" si="2"/>
        <v>866.03</v>
      </c>
      <c r="F41" s="231">
        <f t="shared" si="3"/>
        <v>866.03</v>
      </c>
      <c r="H41" s="36"/>
      <c r="I41" s="36"/>
      <c r="J41" s="36"/>
      <c r="K41" s="36"/>
      <c r="L41" s="33"/>
      <c r="M41" s="33"/>
    </row>
    <row r="42" spans="1:13" ht="31.5">
      <c r="A42" s="230" t="s">
        <v>1112</v>
      </c>
      <c r="B42" s="14" t="s">
        <v>1429</v>
      </c>
      <c r="C42" s="28">
        <v>1.95</v>
      </c>
      <c r="D42" s="28">
        <v>1.95</v>
      </c>
      <c r="E42" s="129">
        <f t="shared" si="2"/>
        <v>1103.76</v>
      </c>
      <c r="F42" s="231">
        <f t="shared" si="3"/>
        <v>1103.76</v>
      </c>
      <c r="H42" s="36"/>
      <c r="I42" s="36"/>
      <c r="J42" s="36"/>
      <c r="K42" s="36"/>
      <c r="L42" s="33"/>
      <c r="M42" s="33"/>
    </row>
    <row r="43" spans="1:13" ht="47.25">
      <c r="A43" s="230" t="s">
        <v>1113</v>
      </c>
      <c r="B43" s="14" t="s">
        <v>1430</v>
      </c>
      <c r="C43" s="28">
        <v>1.85</v>
      </c>
      <c r="D43" s="28">
        <v>1.85</v>
      </c>
      <c r="E43" s="129">
        <f t="shared" si="2"/>
        <v>1047.1600000000001</v>
      </c>
      <c r="F43" s="231">
        <f t="shared" si="3"/>
        <v>1047.1600000000001</v>
      </c>
      <c r="H43" s="36"/>
      <c r="I43" s="36"/>
      <c r="J43" s="36"/>
      <c r="K43" s="36"/>
      <c r="L43" s="33"/>
      <c r="M43" s="33"/>
    </row>
    <row r="44" spans="1:13" ht="47.25">
      <c r="A44" s="230" t="s">
        <v>1114</v>
      </c>
      <c r="B44" s="14" t="s">
        <v>1431</v>
      </c>
      <c r="C44" s="28">
        <v>2.5</v>
      </c>
      <c r="D44" s="28">
        <v>2.5</v>
      </c>
      <c r="E44" s="129">
        <f t="shared" si="2"/>
        <v>1415.08</v>
      </c>
      <c r="F44" s="231">
        <f t="shared" si="3"/>
        <v>1415.08</v>
      </c>
      <c r="H44" s="36"/>
      <c r="I44" s="36"/>
      <c r="J44" s="36"/>
      <c r="K44" s="36"/>
      <c r="L44" s="33"/>
      <c r="M44" s="33"/>
    </row>
    <row r="45" spans="1:13" ht="31.5">
      <c r="A45" s="230" t="s">
        <v>1115</v>
      </c>
      <c r="B45" s="14" t="s">
        <v>1432</v>
      </c>
      <c r="C45" s="28">
        <v>2.4500000000000002</v>
      </c>
      <c r="D45" s="28">
        <v>2.4500000000000002</v>
      </c>
      <c r="E45" s="129">
        <f t="shared" si="2"/>
        <v>1386.77</v>
      </c>
      <c r="F45" s="231">
        <f t="shared" si="3"/>
        <v>1386.77</v>
      </c>
      <c r="H45" s="36"/>
      <c r="I45" s="36"/>
      <c r="J45" s="36"/>
      <c r="K45" s="36"/>
      <c r="L45" s="33"/>
      <c r="M45" s="33"/>
    </row>
    <row r="46" spans="1:13" ht="31.5">
      <c r="A46" s="230" t="s">
        <v>1116</v>
      </c>
      <c r="B46" s="14" t="s">
        <v>1433</v>
      </c>
      <c r="C46" s="28">
        <v>3.25</v>
      </c>
      <c r="D46" s="28">
        <v>3.25</v>
      </c>
      <c r="E46" s="129">
        <f t="shared" si="2"/>
        <v>1839.6</v>
      </c>
      <c r="F46" s="231">
        <f t="shared" si="3"/>
        <v>1839.6</v>
      </c>
      <c r="H46" s="36"/>
      <c r="I46" s="36"/>
      <c r="J46" s="36"/>
      <c r="K46" s="36"/>
      <c r="L46" s="33"/>
      <c r="M46" s="33"/>
    </row>
    <row r="47" spans="1:13" ht="23.25" customHeight="1">
      <c r="A47" s="230" t="s">
        <v>1117</v>
      </c>
      <c r="B47" s="14" t="s">
        <v>1434</v>
      </c>
      <c r="C47" s="28">
        <v>1.95</v>
      </c>
      <c r="D47" s="28">
        <v>1.95</v>
      </c>
      <c r="E47" s="129">
        <f t="shared" si="2"/>
        <v>1103.76</v>
      </c>
      <c r="F47" s="231">
        <f t="shared" si="3"/>
        <v>1103.76</v>
      </c>
      <c r="H47" s="36"/>
      <c r="I47" s="36"/>
      <c r="J47" s="36"/>
      <c r="K47" s="36"/>
      <c r="L47" s="33"/>
      <c r="M47" s="33"/>
    </row>
    <row r="48" spans="1:13" ht="23.25" customHeight="1">
      <c r="A48" s="230" t="s">
        <v>1118</v>
      </c>
      <c r="B48" s="14" t="s">
        <v>1435</v>
      </c>
      <c r="C48" s="28">
        <v>2.33</v>
      </c>
      <c r="D48" s="28">
        <v>2.33</v>
      </c>
      <c r="E48" s="129">
        <f t="shared" si="2"/>
        <v>1318.85</v>
      </c>
      <c r="F48" s="231">
        <f t="shared" si="3"/>
        <v>1318.85</v>
      </c>
      <c r="H48" s="36"/>
      <c r="I48" s="36"/>
      <c r="J48" s="36"/>
      <c r="K48" s="36"/>
      <c r="L48" s="33"/>
      <c r="M48" s="33"/>
    </row>
    <row r="49" spans="1:13" ht="31.5">
      <c r="A49" s="230" t="s">
        <v>1119</v>
      </c>
      <c r="B49" s="14" t="s">
        <v>1436</v>
      </c>
      <c r="C49" s="28">
        <v>3.35</v>
      </c>
      <c r="D49" s="28">
        <v>3.35</v>
      </c>
      <c r="E49" s="129">
        <f t="shared" si="2"/>
        <v>1896.2</v>
      </c>
      <c r="F49" s="231">
        <f t="shared" si="3"/>
        <v>1896.2</v>
      </c>
      <c r="H49" s="36"/>
      <c r="I49" s="36"/>
      <c r="J49" s="36"/>
      <c r="K49" s="36"/>
      <c r="L49" s="33"/>
      <c r="M49" s="33"/>
    </row>
    <row r="50" spans="1:13" ht="47.25">
      <c r="A50" s="230" t="s">
        <v>1120</v>
      </c>
      <c r="B50" s="14" t="s">
        <v>1437</v>
      </c>
      <c r="C50" s="28">
        <v>3.75</v>
      </c>
      <c r="D50" s="28">
        <v>3.75</v>
      </c>
      <c r="E50" s="129">
        <f t="shared" si="2"/>
        <v>2122.61</v>
      </c>
      <c r="F50" s="231">
        <f t="shared" si="3"/>
        <v>2122.61</v>
      </c>
      <c r="H50" s="36"/>
      <c r="I50" s="36"/>
      <c r="J50" s="36"/>
      <c r="K50" s="36"/>
      <c r="L50" s="33"/>
      <c r="M50" s="33"/>
    </row>
    <row r="51" spans="1:13" ht="31.5">
      <c r="A51" s="230" t="s">
        <v>1121</v>
      </c>
      <c r="B51" s="14" t="s">
        <v>1438</v>
      </c>
      <c r="C51" s="28">
        <v>4</v>
      </c>
      <c r="D51" s="28">
        <v>4</v>
      </c>
      <c r="E51" s="129">
        <f t="shared" si="2"/>
        <v>2264.12</v>
      </c>
      <c r="F51" s="231">
        <f t="shared" si="3"/>
        <v>2264.12</v>
      </c>
      <c r="H51" s="36"/>
      <c r="I51" s="36"/>
      <c r="J51" s="36"/>
      <c r="K51" s="36"/>
      <c r="L51" s="33"/>
      <c r="M51" s="33"/>
    </row>
    <row r="52" spans="1:13">
      <c r="A52" s="230" t="s">
        <v>1122</v>
      </c>
      <c r="B52" s="14" t="s">
        <v>1123</v>
      </c>
      <c r="C52" s="28">
        <v>1.25</v>
      </c>
      <c r="D52" s="28">
        <v>1.25</v>
      </c>
      <c r="E52" s="129">
        <f t="shared" si="2"/>
        <v>707.54</v>
      </c>
      <c r="F52" s="231">
        <f t="shared" si="3"/>
        <v>707.54</v>
      </c>
      <c r="H52" s="36"/>
      <c r="I52" s="36"/>
      <c r="J52" s="36"/>
      <c r="K52" s="36"/>
      <c r="L52" s="33"/>
      <c r="M52" s="33"/>
    </row>
    <row r="53" spans="1:13">
      <c r="A53" s="230" t="s">
        <v>1124</v>
      </c>
      <c r="B53" s="14" t="s">
        <v>1125</v>
      </c>
      <c r="C53" s="28">
        <v>0.25</v>
      </c>
      <c r="D53" s="28">
        <v>0.25</v>
      </c>
      <c r="E53" s="129">
        <f t="shared" si="2"/>
        <v>141.51</v>
      </c>
      <c r="F53" s="231">
        <f t="shared" si="3"/>
        <v>141.51</v>
      </c>
      <c r="H53" s="36"/>
      <c r="I53" s="36"/>
      <c r="J53" s="36"/>
      <c r="K53" s="36"/>
      <c r="L53" s="33"/>
      <c r="M53" s="33"/>
    </row>
    <row r="54" spans="1:13">
      <c r="A54" s="230" t="s">
        <v>1126</v>
      </c>
      <c r="B54" s="14" t="s">
        <v>1127</v>
      </c>
      <c r="C54" s="28">
        <v>0.48</v>
      </c>
      <c r="D54" s="28">
        <v>0.48</v>
      </c>
      <c r="E54" s="129">
        <f t="shared" si="2"/>
        <v>271.69</v>
      </c>
      <c r="F54" s="231">
        <f t="shared" si="3"/>
        <v>271.69</v>
      </c>
      <c r="H54" s="36"/>
      <c r="I54" s="36"/>
      <c r="J54" s="36"/>
      <c r="K54" s="36"/>
      <c r="L54" s="33"/>
      <c r="M54" s="33"/>
    </row>
    <row r="55" spans="1:13">
      <c r="A55" s="230" t="s">
        <v>1128</v>
      </c>
      <c r="B55" s="14" t="s">
        <v>1129</v>
      </c>
      <c r="C55" s="28">
        <v>1.1599999999999999</v>
      </c>
      <c r="D55" s="28">
        <v>1.1599999999999999</v>
      </c>
      <c r="E55" s="129">
        <f t="shared" si="2"/>
        <v>656.59</v>
      </c>
      <c r="F55" s="231">
        <f t="shared" si="3"/>
        <v>656.59</v>
      </c>
      <c r="H55" s="36"/>
      <c r="I55" s="36"/>
      <c r="J55" s="36"/>
      <c r="K55" s="36"/>
      <c r="L55" s="33"/>
      <c r="M55" s="33"/>
    </row>
    <row r="56" spans="1:13" ht="31.5">
      <c r="A56" s="230" t="s">
        <v>1130</v>
      </c>
      <c r="B56" s="14" t="s">
        <v>1131</v>
      </c>
      <c r="C56" s="28">
        <v>1.7</v>
      </c>
      <c r="D56" s="28">
        <v>1.7</v>
      </c>
      <c r="E56" s="129">
        <f t="shared" si="2"/>
        <v>962.25</v>
      </c>
      <c r="F56" s="231">
        <f t="shared" si="3"/>
        <v>962.25</v>
      </c>
      <c r="H56" s="36"/>
      <c r="I56" s="36"/>
      <c r="J56" s="36"/>
      <c r="K56" s="36"/>
      <c r="L56" s="33"/>
      <c r="M56" s="33"/>
    </row>
    <row r="57" spans="1:13">
      <c r="A57" s="230" t="s">
        <v>1132</v>
      </c>
      <c r="B57" s="14" t="s">
        <v>1439</v>
      </c>
      <c r="C57" s="28">
        <v>0.03</v>
      </c>
      <c r="D57" s="28">
        <v>0.03</v>
      </c>
      <c r="E57" s="129">
        <f t="shared" si="2"/>
        <v>16.98</v>
      </c>
      <c r="F57" s="231">
        <f t="shared" si="3"/>
        <v>16.98</v>
      </c>
      <c r="H57" s="36"/>
      <c r="I57" s="36"/>
      <c r="J57" s="36"/>
      <c r="K57" s="36"/>
      <c r="L57" s="33"/>
      <c r="M57" s="33"/>
    </row>
    <row r="58" spans="1:13">
      <c r="A58" s="230" t="s">
        <v>1133</v>
      </c>
      <c r="B58" s="14" t="s">
        <v>1134</v>
      </c>
      <c r="C58" s="28">
        <v>0.21</v>
      </c>
      <c r="D58" s="28">
        <v>0.21</v>
      </c>
      <c r="E58" s="129">
        <f t="shared" si="2"/>
        <v>118.87</v>
      </c>
      <c r="F58" s="231">
        <f t="shared" si="3"/>
        <v>118.87</v>
      </c>
      <c r="H58" s="36"/>
      <c r="I58" s="36"/>
      <c r="J58" s="36"/>
      <c r="K58" s="36"/>
      <c r="L58" s="33"/>
      <c r="M58" s="33"/>
    </row>
    <row r="59" spans="1:13">
      <c r="A59" s="230" t="s">
        <v>1135</v>
      </c>
      <c r="B59" s="14" t="s">
        <v>1136</v>
      </c>
      <c r="C59" s="28">
        <v>0.46</v>
      </c>
      <c r="D59" s="28">
        <v>0.46</v>
      </c>
      <c r="E59" s="129">
        <f t="shared" si="2"/>
        <v>260.37</v>
      </c>
      <c r="F59" s="231">
        <f t="shared" si="3"/>
        <v>260.37</v>
      </c>
      <c r="H59" s="36"/>
      <c r="I59" s="36"/>
      <c r="J59" s="36"/>
      <c r="K59" s="36"/>
      <c r="L59" s="33"/>
      <c r="M59" s="33"/>
    </row>
    <row r="60" spans="1:13">
      <c r="A60" s="230" t="s">
        <v>1137</v>
      </c>
      <c r="B60" s="14" t="s">
        <v>1440</v>
      </c>
      <c r="C60" s="28">
        <v>1.98</v>
      </c>
      <c r="D60" s="28">
        <v>1.98</v>
      </c>
      <c r="E60" s="129">
        <f t="shared" si="2"/>
        <v>1120.74</v>
      </c>
      <c r="F60" s="231">
        <f t="shared" si="3"/>
        <v>1120.74</v>
      </c>
      <c r="H60" s="36"/>
      <c r="I60" s="36"/>
      <c r="J60" s="36"/>
      <c r="K60" s="36"/>
      <c r="L60" s="33"/>
      <c r="M60" s="33"/>
    </row>
    <row r="61" spans="1:13" ht="31.5">
      <c r="A61" s="230" t="s">
        <v>1138</v>
      </c>
      <c r="B61" s="14" t="s">
        <v>1441</v>
      </c>
      <c r="C61" s="28">
        <v>0.32</v>
      </c>
      <c r="D61" s="28">
        <v>0.32</v>
      </c>
      <c r="E61" s="129">
        <f t="shared" si="2"/>
        <v>181.13</v>
      </c>
      <c r="F61" s="231">
        <f t="shared" si="3"/>
        <v>181.13</v>
      </c>
      <c r="H61" s="36"/>
      <c r="I61" s="36"/>
      <c r="J61" s="36"/>
      <c r="K61" s="36"/>
      <c r="L61" s="33"/>
      <c r="M61" s="33"/>
    </row>
    <row r="62" spans="1:13">
      <c r="A62" s="230" t="s">
        <v>1139</v>
      </c>
      <c r="B62" s="14" t="s">
        <v>1140</v>
      </c>
      <c r="C62" s="28">
        <v>0.2</v>
      </c>
      <c r="D62" s="28">
        <v>0.2</v>
      </c>
      <c r="E62" s="129">
        <f t="shared" si="2"/>
        <v>113.21</v>
      </c>
      <c r="F62" s="231">
        <f t="shared" si="3"/>
        <v>113.21</v>
      </c>
      <c r="H62" s="36"/>
      <c r="I62" s="36"/>
      <c r="J62" s="36"/>
      <c r="K62" s="36"/>
      <c r="L62" s="33"/>
      <c r="M62" s="33"/>
    </row>
    <row r="63" spans="1:13" ht="31.5">
      <c r="A63" s="230" t="s">
        <v>1141</v>
      </c>
      <c r="B63" s="14" t="s">
        <v>1442</v>
      </c>
      <c r="C63" s="28">
        <v>0.2</v>
      </c>
      <c r="D63" s="28">
        <v>0.2</v>
      </c>
      <c r="E63" s="129">
        <f t="shared" si="2"/>
        <v>113.21</v>
      </c>
      <c r="F63" s="231">
        <f t="shared" si="3"/>
        <v>113.21</v>
      </c>
      <c r="H63" s="36"/>
      <c r="I63" s="36"/>
      <c r="J63" s="36"/>
      <c r="K63" s="36"/>
      <c r="L63" s="33"/>
      <c r="M63" s="33"/>
    </row>
    <row r="64" spans="1:13" ht="31.5">
      <c r="A64" s="230" t="s">
        <v>1142</v>
      </c>
      <c r="B64" s="14" t="s">
        <v>1143</v>
      </c>
      <c r="C64" s="28">
        <v>0.92</v>
      </c>
      <c r="D64" s="28">
        <v>0.92</v>
      </c>
      <c r="E64" s="129">
        <f t="shared" si="2"/>
        <v>520.75</v>
      </c>
      <c r="F64" s="231">
        <f t="shared" si="3"/>
        <v>520.75</v>
      </c>
      <c r="H64" s="36"/>
      <c r="I64" s="36"/>
      <c r="J64" s="36"/>
      <c r="K64" s="36"/>
      <c r="L64" s="33"/>
      <c r="M64" s="33"/>
    </row>
    <row r="65" spans="1:13" ht="31.5">
      <c r="A65" s="230" t="s">
        <v>1144</v>
      </c>
      <c r="B65" s="14" t="s">
        <v>1145</v>
      </c>
      <c r="C65" s="28">
        <v>1.71</v>
      </c>
      <c r="D65" s="28">
        <v>1.71</v>
      </c>
      <c r="E65" s="129">
        <f t="shared" si="2"/>
        <v>967.91</v>
      </c>
      <c r="F65" s="231">
        <f t="shared" si="3"/>
        <v>967.91</v>
      </c>
      <c r="H65" s="36"/>
      <c r="I65" s="36"/>
      <c r="J65" s="36"/>
      <c r="K65" s="36"/>
      <c r="L65" s="33"/>
      <c r="M65" s="33"/>
    </row>
    <row r="66" spans="1:13" ht="31.5">
      <c r="A66" s="230" t="s">
        <v>1146</v>
      </c>
      <c r="B66" s="14" t="s">
        <v>1147</v>
      </c>
      <c r="C66" s="28">
        <v>0.5</v>
      </c>
      <c r="D66" s="28">
        <v>0.5</v>
      </c>
      <c r="E66" s="129">
        <f t="shared" si="2"/>
        <v>283.02</v>
      </c>
      <c r="F66" s="231">
        <f t="shared" si="3"/>
        <v>283.02</v>
      </c>
      <c r="H66" s="36"/>
      <c r="I66" s="36"/>
      <c r="J66" s="36"/>
      <c r="K66" s="36"/>
      <c r="L66" s="33"/>
      <c r="M66" s="33"/>
    </row>
    <row r="67" spans="1:13" ht="19.5" customHeight="1">
      <c r="A67" s="230" t="s">
        <v>1148</v>
      </c>
      <c r="B67" s="14" t="s">
        <v>1443</v>
      </c>
      <c r="C67" s="28">
        <v>0.31</v>
      </c>
      <c r="D67" s="28">
        <v>0.31</v>
      </c>
      <c r="E67" s="129">
        <f t="shared" si="2"/>
        <v>175.47</v>
      </c>
      <c r="F67" s="231">
        <f t="shared" si="3"/>
        <v>175.47</v>
      </c>
      <c r="H67" s="36"/>
      <c r="I67" s="36"/>
      <c r="J67" s="36"/>
      <c r="K67" s="36"/>
      <c r="L67" s="33"/>
      <c r="M67" s="33"/>
    </row>
    <row r="68" spans="1:13" ht="19.5" customHeight="1">
      <c r="A68" s="230" t="s">
        <v>1149</v>
      </c>
      <c r="B68" s="14" t="s">
        <v>1150</v>
      </c>
      <c r="C68" s="28">
        <v>2</v>
      </c>
      <c r="D68" s="28">
        <v>2</v>
      </c>
      <c r="E68" s="129">
        <f t="shared" si="2"/>
        <v>1132.06</v>
      </c>
      <c r="F68" s="231">
        <f t="shared" si="3"/>
        <v>1132.06</v>
      </c>
      <c r="H68" s="36"/>
      <c r="I68" s="36"/>
      <c r="J68" s="36"/>
      <c r="K68" s="36"/>
      <c r="L68" s="33"/>
      <c r="M68" s="33"/>
    </row>
    <row r="69" spans="1:13" ht="31.5">
      <c r="A69" s="230" t="s">
        <v>1151</v>
      </c>
      <c r="B69" s="14" t="s">
        <v>1152</v>
      </c>
      <c r="C69" s="28">
        <v>3.55</v>
      </c>
      <c r="D69" s="28">
        <v>3.55</v>
      </c>
      <c r="E69" s="129">
        <f t="shared" si="2"/>
        <v>2009.41</v>
      </c>
      <c r="F69" s="231">
        <f t="shared" si="3"/>
        <v>2009.41</v>
      </c>
      <c r="H69" s="36"/>
      <c r="I69" s="36"/>
      <c r="J69" s="36"/>
      <c r="K69" s="36"/>
      <c r="L69" s="33"/>
      <c r="M69" s="33"/>
    </row>
    <row r="70" spans="1:13" ht="31.5">
      <c r="A70" s="230" t="s">
        <v>1153</v>
      </c>
      <c r="B70" s="14" t="s">
        <v>1154</v>
      </c>
      <c r="C70" s="28">
        <v>1.4</v>
      </c>
      <c r="D70" s="28">
        <v>1.4</v>
      </c>
      <c r="E70" s="129">
        <f t="shared" ref="E70:E101" si="4">ROUND(C70*$G$1,2)</f>
        <v>792.44</v>
      </c>
      <c r="F70" s="231">
        <f t="shared" ref="F70:F101" si="5">ROUND(D70*$G$1,2)</f>
        <v>792.44</v>
      </c>
      <c r="H70" s="36"/>
      <c r="I70" s="36"/>
      <c r="J70" s="36"/>
      <c r="K70" s="36"/>
      <c r="L70" s="33"/>
      <c r="M70" s="33"/>
    </row>
    <row r="71" spans="1:13" ht="31.5">
      <c r="A71" s="230" t="s">
        <v>1155</v>
      </c>
      <c r="B71" s="14" t="s">
        <v>1156</v>
      </c>
      <c r="C71" s="28">
        <v>1.08</v>
      </c>
      <c r="D71" s="28">
        <v>1.08</v>
      </c>
      <c r="E71" s="129">
        <f t="shared" si="4"/>
        <v>611.30999999999995</v>
      </c>
      <c r="F71" s="231">
        <f t="shared" si="5"/>
        <v>611.30999999999995</v>
      </c>
      <c r="H71" s="36"/>
      <c r="I71" s="36"/>
      <c r="J71" s="36"/>
      <c r="K71" s="36"/>
      <c r="L71" s="33"/>
      <c r="M71" s="33"/>
    </row>
    <row r="72" spans="1:13">
      <c r="A72" s="230" t="s">
        <v>1157</v>
      </c>
      <c r="B72" s="14" t="s">
        <v>1158</v>
      </c>
      <c r="C72" s="28">
        <v>0.82</v>
      </c>
      <c r="D72" s="28">
        <v>0.82</v>
      </c>
      <c r="E72" s="129">
        <f t="shared" si="4"/>
        <v>464.14</v>
      </c>
      <c r="F72" s="231">
        <f t="shared" si="5"/>
        <v>464.14</v>
      </c>
      <c r="H72" s="36"/>
      <c r="I72" s="36"/>
      <c r="J72" s="36"/>
      <c r="K72" s="36"/>
      <c r="L72" s="33"/>
      <c r="M72" s="33"/>
    </row>
    <row r="73" spans="1:13">
      <c r="A73" s="230" t="s">
        <v>1159</v>
      </c>
      <c r="B73" s="14" t="s">
        <v>1444</v>
      </c>
      <c r="C73" s="28">
        <v>6.87</v>
      </c>
      <c r="D73" s="28">
        <v>6.87</v>
      </c>
      <c r="E73" s="129">
        <f t="shared" si="4"/>
        <v>3888.63</v>
      </c>
      <c r="F73" s="231">
        <f t="shared" si="5"/>
        <v>3888.63</v>
      </c>
      <c r="H73" s="36"/>
      <c r="I73" s="36"/>
      <c r="J73" s="36"/>
      <c r="K73" s="36"/>
      <c r="L73" s="33"/>
      <c r="M73" s="33"/>
    </row>
    <row r="74" spans="1:13">
      <c r="A74" s="230" t="s">
        <v>1160</v>
      </c>
      <c r="B74" s="14" t="s">
        <v>1161</v>
      </c>
      <c r="C74" s="28">
        <v>1.43</v>
      </c>
      <c r="D74" s="28">
        <v>1.43</v>
      </c>
      <c r="E74" s="129">
        <f t="shared" si="4"/>
        <v>809.42</v>
      </c>
      <c r="F74" s="231">
        <f t="shared" si="5"/>
        <v>809.42</v>
      </c>
      <c r="H74" s="36"/>
      <c r="I74" s="36"/>
      <c r="J74" s="36"/>
      <c r="K74" s="36"/>
      <c r="L74" s="33"/>
      <c r="M74" s="33"/>
    </row>
    <row r="75" spans="1:13" ht="31.5">
      <c r="A75" s="230" t="s">
        <v>1162</v>
      </c>
      <c r="B75" s="14" t="s">
        <v>1163</v>
      </c>
      <c r="C75" s="28">
        <v>2.5499999999999998</v>
      </c>
      <c r="D75" s="28">
        <v>2.5499999999999998</v>
      </c>
      <c r="E75" s="129">
        <f t="shared" si="4"/>
        <v>1443.38</v>
      </c>
      <c r="F75" s="231">
        <f t="shared" si="5"/>
        <v>1443.38</v>
      </c>
      <c r="H75" s="36"/>
      <c r="I75" s="36"/>
      <c r="J75" s="36"/>
      <c r="K75" s="36"/>
      <c r="L75" s="33"/>
      <c r="M75" s="33"/>
    </row>
    <row r="76" spans="1:13" ht="31.5">
      <c r="A76" s="230" t="s">
        <v>1164</v>
      </c>
      <c r="B76" s="14" t="s">
        <v>1165</v>
      </c>
      <c r="C76" s="28">
        <v>2.96</v>
      </c>
      <c r="D76" s="28">
        <v>2.96</v>
      </c>
      <c r="E76" s="129">
        <f t="shared" si="4"/>
        <v>1675.45</v>
      </c>
      <c r="F76" s="231">
        <f t="shared" si="5"/>
        <v>1675.45</v>
      </c>
      <c r="H76" s="36"/>
      <c r="I76" s="36"/>
      <c r="J76" s="36"/>
      <c r="K76" s="36"/>
      <c r="L76" s="33"/>
      <c r="M76" s="33"/>
    </row>
    <row r="77" spans="1:13">
      <c r="A77" s="230" t="s">
        <v>1166</v>
      </c>
      <c r="B77" s="14" t="s">
        <v>1167</v>
      </c>
      <c r="C77" s="28">
        <v>1.1499999999999999</v>
      </c>
      <c r="D77" s="28">
        <v>1.1499999999999999</v>
      </c>
      <c r="E77" s="129">
        <f t="shared" si="4"/>
        <v>650.92999999999995</v>
      </c>
      <c r="F77" s="231">
        <f t="shared" si="5"/>
        <v>650.92999999999995</v>
      </c>
      <c r="H77" s="36"/>
      <c r="I77" s="36"/>
      <c r="J77" s="36"/>
      <c r="K77" s="36"/>
      <c r="L77" s="33"/>
      <c r="M77" s="33"/>
    </row>
    <row r="78" spans="1:13">
      <c r="A78" s="230" t="s">
        <v>1168</v>
      </c>
      <c r="B78" s="14" t="s">
        <v>1169</v>
      </c>
      <c r="C78" s="28">
        <v>1.1499999999999999</v>
      </c>
      <c r="D78" s="28">
        <v>1.1499999999999999</v>
      </c>
      <c r="E78" s="129">
        <f t="shared" si="4"/>
        <v>650.92999999999995</v>
      </c>
      <c r="F78" s="231">
        <f t="shared" si="5"/>
        <v>650.92999999999995</v>
      </c>
      <c r="H78" s="36"/>
      <c r="I78" s="36"/>
      <c r="J78" s="36"/>
      <c r="K78" s="36"/>
      <c r="L78" s="33"/>
      <c r="M78" s="33"/>
    </row>
    <row r="79" spans="1:13">
      <c r="A79" s="230" t="s">
        <v>1170</v>
      </c>
      <c r="B79" s="14" t="s">
        <v>1445</v>
      </c>
      <c r="C79" s="28">
        <v>1.1499999999999999</v>
      </c>
      <c r="D79" s="28">
        <v>1.1499999999999999</v>
      </c>
      <c r="E79" s="129">
        <f t="shared" si="4"/>
        <v>650.92999999999995</v>
      </c>
      <c r="F79" s="231">
        <f t="shared" si="5"/>
        <v>650.92999999999995</v>
      </c>
      <c r="H79" s="36"/>
      <c r="I79" s="36"/>
      <c r="J79" s="36"/>
      <c r="K79" s="36"/>
      <c r="L79" s="33"/>
      <c r="M79" s="33"/>
    </row>
    <row r="80" spans="1:13">
      <c r="A80" s="230" t="s">
        <v>1171</v>
      </c>
      <c r="B80" s="14" t="s">
        <v>1172</v>
      </c>
      <c r="C80" s="28">
        <v>1.1499999999999999</v>
      </c>
      <c r="D80" s="28">
        <v>1.1499999999999999</v>
      </c>
      <c r="E80" s="129">
        <f t="shared" si="4"/>
        <v>650.92999999999995</v>
      </c>
      <c r="F80" s="231">
        <f t="shared" si="5"/>
        <v>650.92999999999995</v>
      </c>
      <c r="H80" s="36"/>
      <c r="I80" s="36"/>
      <c r="J80" s="36"/>
      <c r="K80" s="36"/>
      <c r="L80" s="33"/>
      <c r="M80" s="33"/>
    </row>
    <row r="81" spans="1:13">
      <c r="A81" s="230" t="s">
        <v>1173</v>
      </c>
      <c r="B81" s="14" t="s">
        <v>1174</v>
      </c>
      <c r="C81" s="28">
        <v>0.91</v>
      </c>
      <c r="D81" s="28">
        <v>0.91</v>
      </c>
      <c r="E81" s="129">
        <f t="shared" si="4"/>
        <v>515.09</v>
      </c>
      <c r="F81" s="231">
        <f t="shared" si="5"/>
        <v>515.09</v>
      </c>
      <c r="H81" s="36"/>
      <c r="I81" s="36"/>
      <c r="J81" s="36"/>
      <c r="K81" s="36"/>
      <c r="L81" s="33"/>
      <c r="M81" s="33"/>
    </row>
    <row r="82" spans="1:13">
      <c r="A82" s="230" t="s">
        <v>1175</v>
      </c>
      <c r="B82" s="14" t="s">
        <v>1176</v>
      </c>
      <c r="C82" s="28">
        <v>3.01</v>
      </c>
      <c r="D82" s="28">
        <v>3.01</v>
      </c>
      <c r="E82" s="129">
        <f t="shared" si="4"/>
        <v>1703.75</v>
      </c>
      <c r="F82" s="231">
        <f t="shared" si="5"/>
        <v>1703.75</v>
      </c>
      <c r="H82" s="36"/>
      <c r="I82" s="36"/>
      <c r="J82" s="36"/>
      <c r="K82" s="36"/>
      <c r="L82" s="33"/>
      <c r="M82" s="33"/>
    </row>
    <row r="83" spans="1:13">
      <c r="A83" s="230" t="s">
        <v>1177</v>
      </c>
      <c r="B83" s="14" t="s">
        <v>1446</v>
      </c>
      <c r="C83" s="28">
        <v>0.91</v>
      </c>
      <c r="D83" s="28">
        <v>0.91</v>
      </c>
      <c r="E83" s="129">
        <f t="shared" si="4"/>
        <v>515.09</v>
      </c>
      <c r="F83" s="231">
        <f t="shared" si="5"/>
        <v>515.09</v>
      </c>
      <c r="H83" s="36"/>
      <c r="I83" s="36"/>
      <c r="J83" s="36"/>
      <c r="K83" s="36"/>
      <c r="L83" s="33"/>
      <c r="M83" s="33"/>
    </row>
    <row r="84" spans="1:13">
      <c r="A84" s="230" t="s">
        <v>1178</v>
      </c>
      <c r="B84" s="14" t="s">
        <v>1447</v>
      </c>
      <c r="C84" s="28">
        <v>0.91</v>
      </c>
      <c r="D84" s="28">
        <v>0.91</v>
      </c>
      <c r="E84" s="129">
        <f t="shared" si="4"/>
        <v>515.09</v>
      </c>
      <c r="F84" s="231">
        <f t="shared" si="5"/>
        <v>515.09</v>
      </c>
      <c r="H84" s="36"/>
      <c r="I84" s="36"/>
      <c r="J84" s="36"/>
      <c r="K84" s="36"/>
      <c r="L84" s="33"/>
      <c r="M84" s="33"/>
    </row>
    <row r="85" spans="1:13">
      <c r="A85" s="230" t="s">
        <v>1179</v>
      </c>
      <c r="B85" s="14" t="s">
        <v>1448</v>
      </c>
      <c r="C85" s="28">
        <v>0.91</v>
      </c>
      <c r="D85" s="28">
        <v>0.91</v>
      </c>
      <c r="E85" s="129">
        <f t="shared" si="4"/>
        <v>515.09</v>
      </c>
      <c r="F85" s="231">
        <f t="shared" si="5"/>
        <v>515.09</v>
      </c>
      <c r="H85" s="36"/>
      <c r="I85" s="36"/>
      <c r="J85" s="36"/>
      <c r="K85" s="36"/>
      <c r="L85" s="33"/>
      <c r="M85" s="33"/>
    </row>
    <row r="86" spans="1:13">
      <c r="A86" s="230" t="s">
        <v>1180</v>
      </c>
      <c r="B86" s="14" t="s">
        <v>1449</v>
      </c>
      <c r="C86" s="28">
        <v>1.1499999999999999</v>
      </c>
      <c r="D86" s="28">
        <v>1.1499999999999999</v>
      </c>
      <c r="E86" s="129">
        <f t="shared" si="4"/>
        <v>650.92999999999995</v>
      </c>
      <c r="F86" s="231">
        <f t="shared" si="5"/>
        <v>650.92999999999995</v>
      </c>
      <c r="H86" s="36"/>
      <c r="I86" s="36"/>
      <c r="J86" s="36"/>
      <c r="K86" s="36"/>
      <c r="L86" s="33"/>
      <c r="M86" s="33"/>
    </row>
    <row r="87" spans="1:13">
      <c r="A87" s="230" t="s">
        <v>1181</v>
      </c>
      <c r="B87" s="14" t="s">
        <v>1450</v>
      </c>
      <c r="C87" s="28">
        <v>0.91</v>
      </c>
      <c r="D87" s="28">
        <v>0.91</v>
      </c>
      <c r="E87" s="129">
        <f t="shared" si="4"/>
        <v>515.09</v>
      </c>
      <c r="F87" s="231">
        <f t="shared" si="5"/>
        <v>515.09</v>
      </c>
      <c r="H87" s="36"/>
      <c r="I87" s="36"/>
      <c r="J87" s="36"/>
      <c r="K87" s="36"/>
      <c r="L87" s="33"/>
      <c r="M87" s="33"/>
    </row>
    <row r="88" spans="1:13" ht="31.5">
      <c r="A88" s="230" t="s">
        <v>1182</v>
      </c>
      <c r="B88" s="14" t="s">
        <v>1183</v>
      </c>
      <c r="C88" s="28">
        <v>0.91</v>
      </c>
      <c r="D88" s="28">
        <v>0.91</v>
      </c>
      <c r="E88" s="129">
        <f t="shared" si="4"/>
        <v>515.09</v>
      </c>
      <c r="F88" s="231">
        <f t="shared" si="5"/>
        <v>515.09</v>
      </c>
      <c r="H88" s="36"/>
      <c r="I88" s="36"/>
      <c r="J88" s="36"/>
      <c r="K88" s="36"/>
      <c r="L88" s="33"/>
      <c r="M88" s="33"/>
    </row>
    <row r="89" spans="1:13">
      <c r="A89" s="230" t="s">
        <v>1184</v>
      </c>
      <c r="B89" s="14" t="s">
        <v>1451</v>
      </c>
      <c r="C89" s="28">
        <v>1.1499999999999999</v>
      </c>
      <c r="D89" s="28">
        <v>1.1499999999999999</v>
      </c>
      <c r="E89" s="129">
        <f t="shared" si="4"/>
        <v>650.92999999999995</v>
      </c>
      <c r="F89" s="231">
        <f t="shared" si="5"/>
        <v>650.92999999999995</v>
      </c>
      <c r="H89" s="36"/>
      <c r="I89" s="36"/>
      <c r="J89" s="36"/>
      <c r="K89" s="36"/>
      <c r="L89" s="33"/>
      <c r="M89" s="33"/>
    </row>
    <row r="90" spans="1:13" ht="18" customHeight="1">
      <c r="A90" s="230" t="s">
        <v>1185</v>
      </c>
      <c r="B90" s="14" t="s">
        <v>1186</v>
      </c>
      <c r="C90" s="28">
        <v>1.06</v>
      </c>
      <c r="D90" s="28">
        <v>1.06</v>
      </c>
      <c r="E90" s="129">
        <f t="shared" si="4"/>
        <v>599.99</v>
      </c>
      <c r="F90" s="231">
        <f t="shared" si="5"/>
        <v>599.99</v>
      </c>
      <c r="H90" s="36"/>
      <c r="I90" s="36"/>
      <c r="J90" s="36"/>
      <c r="K90" s="36"/>
      <c r="L90" s="33"/>
      <c r="M90" s="33"/>
    </row>
    <row r="91" spans="1:13">
      <c r="A91" s="230" t="s">
        <v>1187</v>
      </c>
      <c r="B91" s="14" t="s">
        <v>1188</v>
      </c>
      <c r="C91" s="28">
        <v>1.06</v>
      </c>
      <c r="D91" s="28">
        <v>1.06</v>
      </c>
      <c r="E91" s="129">
        <f t="shared" si="4"/>
        <v>599.99</v>
      </c>
      <c r="F91" s="231">
        <f t="shared" si="5"/>
        <v>599.99</v>
      </c>
      <c r="H91" s="36"/>
      <c r="I91" s="36"/>
      <c r="J91" s="36"/>
      <c r="K91" s="36"/>
      <c r="L91" s="33"/>
      <c r="M91" s="33"/>
    </row>
    <row r="92" spans="1:13" ht="18.75" customHeight="1">
      <c r="A92" s="230" t="s">
        <v>1189</v>
      </c>
      <c r="B92" s="14" t="s">
        <v>1452</v>
      </c>
      <c r="C92" s="28">
        <v>1.3</v>
      </c>
      <c r="D92" s="28">
        <v>1.3</v>
      </c>
      <c r="E92" s="129">
        <f t="shared" si="4"/>
        <v>735.84</v>
      </c>
      <c r="F92" s="231">
        <f t="shared" si="5"/>
        <v>735.84</v>
      </c>
      <c r="H92" s="36"/>
      <c r="I92" s="36"/>
      <c r="J92" s="36"/>
      <c r="K92" s="36"/>
      <c r="L92" s="33"/>
      <c r="M92" s="33"/>
    </row>
    <row r="93" spans="1:13">
      <c r="A93" s="230" t="s">
        <v>1190</v>
      </c>
      <c r="B93" s="14" t="s">
        <v>1453</v>
      </c>
      <c r="C93" s="28">
        <v>0.84</v>
      </c>
      <c r="D93" s="28">
        <v>0.84</v>
      </c>
      <c r="E93" s="129">
        <f t="shared" si="4"/>
        <v>475.47</v>
      </c>
      <c r="F93" s="231">
        <f t="shared" si="5"/>
        <v>475.47</v>
      </c>
      <c r="H93" s="36"/>
      <c r="I93" s="36"/>
      <c r="J93" s="36"/>
      <c r="K93" s="36"/>
      <c r="L93" s="33"/>
      <c r="M93" s="33"/>
    </row>
    <row r="94" spans="1:13">
      <c r="A94" s="230" t="s">
        <v>1191</v>
      </c>
      <c r="B94" s="14" t="s">
        <v>1192</v>
      </c>
      <c r="C94" s="28">
        <v>0.84</v>
      </c>
      <c r="D94" s="28">
        <v>0.84</v>
      </c>
      <c r="E94" s="129">
        <f t="shared" si="4"/>
        <v>475.47</v>
      </c>
      <c r="F94" s="231">
        <f t="shared" si="5"/>
        <v>475.47</v>
      </c>
      <c r="H94" s="36"/>
      <c r="I94" s="36"/>
      <c r="J94" s="36"/>
      <c r="K94" s="36"/>
      <c r="L94" s="33"/>
      <c r="M94" s="33"/>
    </row>
    <row r="95" spans="1:13">
      <c r="A95" s="230" t="s">
        <v>1193</v>
      </c>
      <c r="B95" s="14" t="s">
        <v>1454</v>
      </c>
      <c r="C95" s="28">
        <v>2</v>
      </c>
      <c r="D95" s="28">
        <v>2</v>
      </c>
      <c r="E95" s="129">
        <f t="shared" si="4"/>
        <v>1132.06</v>
      </c>
      <c r="F95" s="231">
        <f t="shared" si="5"/>
        <v>1132.06</v>
      </c>
      <c r="H95" s="36"/>
      <c r="I95" s="36"/>
      <c r="J95" s="36"/>
      <c r="K95" s="36"/>
      <c r="L95" s="33"/>
      <c r="M95" s="33"/>
    </row>
    <row r="96" spans="1:13">
      <c r="A96" s="230" t="s">
        <v>1194</v>
      </c>
      <c r="B96" s="14" t="s">
        <v>1455</v>
      </c>
      <c r="C96" s="28">
        <v>2.33</v>
      </c>
      <c r="D96" s="28">
        <v>2.33</v>
      </c>
      <c r="E96" s="129">
        <f t="shared" si="4"/>
        <v>1318.85</v>
      </c>
      <c r="F96" s="231">
        <f t="shared" si="5"/>
        <v>1318.85</v>
      </c>
      <c r="H96" s="36"/>
      <c r="I96" s="36"/>
      <c r="J96" s="36"/>
      <c r="K96" s="36"/>
      <c r="L96" s="33"/>
      <c r="M96" s="33"/>
    </row>
    <row r="97" spans="1:13">
      <c r="A97" s="230" t="s">
        <v>1195</v>
      </c>
      <c r="B97" s="14" t="s">
        <v>1456</v>
      </c>
      <c r="C97" s="28">
        <v>2.2200000000000002</v>
      </c>
      <c r="D97" s="28">
        <v>2.2200000000000002</v>
      </c>
      <c r="E97" s="129">
        <f t="shared" si="4"/>
        <v>1256.5899999999999</v>
      </c>
      <c r="F97" s="231">
        <f t="shared" si="5"/>
        <v>1256.5899999999999</v>
      </c>
      <c r="H97" s="36"/>
      <c r="I97" s="36"/>
      <c r="J97" s="36"/>
      <c r="K97" s="36"/>
      <c r="L97" s="33"/>
      <c r="M97" s="33"/>
    </row>
    <row r="98" spans="1:13">
      <c r="A98" s="230" t="s">
        <v>1196</v>
      </c>
      <c r="B98" s="14" t="s">
        <v>1197</v>
      </c>
      <c r="C98" s="28">
        <v>1</v>
      </c>
      <c r="D98" s="28">
        <v>1</v>
      </c>
      <c r="E98" s="129">
        <f t="shared" si="4"/>
        <v>566.03</v>
      </c>
      <c r="F98" s="231">
        <f t="shared" si="5"/>
        <v>566.03</v>
      </c>
      <c r="H98" s="36"/>
      <c r="I98" s="36"/>
      <c r="J98" s="36"/>
      <c r="K98" s="36"/>
      <c r="L98" s="33"/>
      <c r="M98" s="33"/>
    </row>
    <row r="99" spans="1:13" ht="31.5">
      <c r="A99" s="230" t="s">
        <v>1198</v>
      </c>
      <c r="B99" s="14" t="s">
        <v>1199</v>
      </c>
      <c r="C99" s="28">
        <v>1.25</v>
      </c>
      <c r="D99" s="28">
        <v>1.25</v>
      </c>
      <c r="E99" s="129">
        <f t="shared" si="4"/>
        <v>707.54</v>
      </c>
      <c r="F99" s="231">
        <f t="shared" si="5"/>
        <v>707.54</v>
      </c>
      <c r="H99" s="36"/>
      <c r="I99" s="36"/>
      <c r="J99" s="36"/>
      <c r="K99" s="36"/>
      <c r="L99" s="33"/>
      <c r="M99" s="33"/>
    </row>
    <row r="100" spans="1:13" ht="31.5">
      <c r="A100" s="230" t="s">
        <v>1200</v>
      </c>
      <c r="B100" s="14" t="s">
        <v>1457</v>
      </c>
      <c r="C100" s="28">
        <v>1</v>
      </c>
      <c r="D100" s="28">
        <v>1</v>
      </c>
      <c r="E100" s="129">
        <f t="shared" si="4"/>
        <v>566.03</v>
      </c>
      <c r="F100" s="231">
        <f t="shared" si="5"/>
        <v>566.03</v>
      </c>
      <c r="H100" s="36"/>
      <c r="I100" s="36"/>
      <c r="J100" s="36"/>
      <c r="K100" s="36"/>
      <c r="L100" s="33"/>
      <c r="M100" s="33"/>
    </row>
    <row r="101" spans="1:13">
      <c r="A101" s="230" t="s">
        <v>1201</v>
      </c>
      <c r="B101" s="14" t="s">
        <v>1202</v>
      </c>
      <c r="C101" s="28">
        <v>1.01</v>
      </c>
      <c r="D101" s="28">
        <v>1.01</v>
      </c>
      <c r="E101" s="129">
        <f t="shared" si="4"/>
        <v>571.69000000000005</v>
      </c>
      <c r="F101" s="231">
        <f t="shared" si="5"/>
        <v>571.69000000000005</v>
      </c>
      <c r="H101" s="36"/>
      <c r="I101" s="36"/>
      <c r="J101" s="36"/>
      <c r="K101" s="36"/>
      <c r="L101" s="33"/>
      <c r="M101" s="33"/>
    </row>
    <row r="102" spans="1:13">
      <c r="A102" s="230" t="s">
        <v>1203</v>
      </c>
      <c r="B102" s="14" t="s">
        <v>1204</v>
      </c>
      <c r="C102" s="28">
        <v>1.55</v>
      </c>
      <c r="D102" s="28">
        <v>1.55</v>
      </c>
      <c r="E102" s="129">
        <f t="shared" ref="E102:E133" si="6">ROUND(C102*$G$1,2)</f>
        <v>877.35</v>
      </c>
      <c r="F102" s="231">
        <f t="shared" ref="F102:F133" si="7">ROUND(D102*$G$1,2)</f>
        <v>877.35</v>
      </c>
      <c r="H102" s="36"/>
      <c r="I102" s="36"/>
      <c r="J102" s="36"/>
      <c r="K102" s="36"/>
      <c r="L102" s="33"/>
      <c r="M102" s="33"/>
    </row>
    <row r="103" spans="1:13">
      <c r="A103" s="230" t="s">
        <v>1205</v>
      </c>
      <c r="B103" s="14" t="s">
        <v>1206</v>
      </c>
      <c r="C103" s="28">
        <v>2.58</v>
      </c>
      <c r="D103" s="28">
        <v>2.58</v>
      </c>
      <c r="E103" s="129">
        <f t="shared" si="6"/>
        <v>1460.36</v>
      </c>
      <c r="F103" s="231">
        <f t="shared" si="7"/>
        <v>1460.36</v>
      </c>
      <c r="H103" s="36"/>
      <c r="I103" s="36"/>
      <c r="J103" s="36"/>
      <c r="K103" s="36"/>
      <c r="L103" s="33"/>
      <c r="M103" s="33"/>
    </row>
    <row r="104" spans="1:13" ht="31.5">
      <c r="A104" s="230" t="s">
        <v>1207</v>
      </c>
      <c r="B104" s="14" t="s">
        <v>1208</v>
      </c>
      <c r="C104" s="28">
        <v>3</v>
      </c>
      <c r="D104" s="28">
        <v>3</v>
      </c>
      <c r="E104" s="129">
        <f t="shared" si="6"/>
        <v>1698.09</v>
      </c>
      <c r="F104" s="231">
        <f t="shared" si="7"/>
        <v>1698.09</v>
      </c>
      <c r="H104" s="36"/>
      <c r="I104" s="36"/>
      <c r="J104" s="36"/>
      <c r="K104" s="36"/>
      <c r="L104" s="33"/>
      <c r="M104" s="33"/>
    </row>
    <row r="105" spans="1:13">
      <c r="A105" s="230" t="s">
        <v>1209</v>
      </c>
      <c r="B105" s="14" t="s">
        <v>1458</v>
      </c>
      <c r="C105" s="28">
        <v>2.7</v>
      </c>
      <c r="D105" s="28">
        <v>2.7</v>
      </c>
      <c r="E105" s="129">
        <f t="shared" si="6"/>
        <v>1528.28</v>
      </c>
      <c r="F105" s="231">
        <f t="shared" si="7"/>
        <v>1528.28</v>
      </c>
      <c r="H105" s="36"/>
      <c r="I105" s="36"/>
      <c r="J105" s="36"/>
      <c r="K105" s="36"/>
      <c r="L105" s="33"/>
      <c r="M105" s="33"/>
    </row>
    <row r="106" spans="1:13">
      <c r="A106" s="230" t="s">
        <v>1210</v>
      </c>
      <c r="B106" s="14" t="s">
        <v>1211</v>
      </c>
      <c r="C106" s="28">
        <v>3.78</v>
      </c>
      <c r="D106" s="28">
        <v>3.78</v>
      </c>
      <c r="E106" s="129">
        <f t="shared" si="6"/>
        <v>2139.59</v>
      </c>
      <c r="F106" s="231">
        <f t="shared" si="7"/>
        <v>2139.59</v>
      </c>
      <c r="H106" s="36"/>
      <c r="I106" s="36"/>
      <c r="J106" s="36"/>
      <c r="K106" s="36"/>
      <c r="L106" s="33"/>
      <c r="M106" s="33"/>
    </row>
    <row r="107" spans="1:13" ht="31.5">
      <c r="A107" s="230" t="s">
        <v>1212</v>
      </c>
      <c r="B107" s="14" t="s">
        <v>1213</v>
      </c>
      <c r="C107" s="28">
        <v>1</v>
      </c>
      <c r="D107" s="28">
        <v>1</v>
      </c>
      <c r="E107" s="129">
        <f t="shared" si="6"/>
        <v>566.03</v>
      </c>
      <c r="F107" s="231">
        <f t="shared" si="7"/>
        <v>566.03</v>
      </c>
      <c r="H107" s="36"/>
      <c r="I107" s="36"/>
      <c r="J107" s="36"/>
      <c r="K107" s="36"/>
      <c r="L107" s="33"/>
      <c r="M107" s="33"/>
    </row>
    <row r="108" spans="1:13">
      <c r="A108" s="230" t="s">
        <v>1214</v>
      </c>
      <c r="B108" s="14" t="s">
        <v>1215</v>
      </c>
      <c r="C108" s="28">
        <v>0.97</v>
      </c>
      <c r="D108" s="28">
        <v>0.97</v>
      </c>
      <c r="E108" s="129">
        <f t="shared" si="6"/>
        <v>549.04999999999995</v>
      </c>
      <c r="F108" s="231">
        <f t="shared" si="7"/>
        <v>549.04999999999995</v>
      </c>
      <c r="H108" s="36"/>
      <c r="I108" s="36"/>
      <c r="J108" s="36"/>
      <c r="K108" s="36"/>
      <c r="L108" s="33"/>
      <c r="M108" s="33"/>
    </row>
    <row r="109" spans="1:13">
      <c r="A109" s="230" t="s">
        <v>1216</v>
      </c>
      <c r="B109" s="14" t="s">
        <v>1459</v>
      </c>
      <c r="C109" s="28">
        <v>1.03</v>
      </c>
      <c r="D109" s="28">
        <v>1.03</v>
      </c>
      <c r="E109" s="129">
        <f t="shared" si="6"/>
        <v>583.01</v>
      </c>
      <c r="F109" s="231">
        <f t="shared" si="7"/>
        <v>583.01</v>
      </c>
      <c r="H109" s="36"/>
      <c r="I109" s="36"/>
      <c r="J109" s="36"/>
      <c r="K109" s="36"/>
      <c r="L109" s="33"/>
      <c r="M109" s="33"/>
    </row>
    <row r="110" spans="1:13">
      <c r="A110" s="230" t="s">
        <v>1217</v>
      </c>
      <c r="B110" s="14" t="s">
        <v>1218</v>
      </c>
      <c r="C110" s="28">
        <v>2.14</v>
      </c>
      <c r="D110" s="28">
        <v>2.14</v>
      </c>
      <c r="E110" s="129">
        <f t="shared" si="6"/>
        <v>1211.3</v>
      </c>
      <c r="F110" s="231">
        <f t="shared" si="7"/>
        <v>1211.3</v>
      </c>
      <c r="H110" s="36"/>
      <c r="I110" s="36"/>
      <c r="J110" s="36"/>
      <c r="K110" s="36"/>
      <c r="L110" s="33"/>
      <c r="M110" s="33"/>
    </row>
    <row r="111" spans="1:13" ht="31.5">
      <c r="A111" s="230" t="s">
        <v>1219</v>
      </c>
      <c r="B111" s="14" t="s">
        <v>1220</v>
      </c>
      <c r="C111" s="28">
        <v>2.41</v>
      </c>
      <c r="D111" s="28">
        <v>2.41</v>
      </c>
      <c r="E111" s="129">
        <f t="shared" si="6"/>
        <v>1364.13</v>
      </c>
      <c r="F111" s="231">
        <f t="shared" si="7"/>
        <v>1364.13</v>
      </c>
      <c r="H111" s="36"/>
      <c r="I111" s="36"/>
      <c r="J111" s="36"/>
      <c r="K111" s="36"/>
      <c r="L111" s="33"/>
      <c r="M111" s="33"/>
    </row>
    <row r="112" spans="1:13">
      <c r="A112" s="230" t="s">
        <v>1221</v>
      </c>
      <c r="B112" s="14" t="s">
        <v>1222</v>
      </c>
      <c r="C112" s="28">
        <v>3.89</v>
      </c>
      <c r="D112" s="28">
        <v>3.89</v>
      </c>
      <c r="E112" s="129">
        <f t="shared" si="6"/>
        <v>2201.86</v>
      </c>
      <c r="F112" s="231">
        <f t="shared" si="7"/>
        <v>2201.86</v>
      </c>
      <c r="H112" s="36"/>
      <c r="I112" s="36"/>
      <c r="J112" s="36"/>
      <c r="K112" s="36"/>
      <c r="L112" s="33"/>
      <c r="M112" s="33"/>
    </row>
    <row r="113" spans="1:13">
      <c r="A113" s="230" t="s">
        <v>1223</v>
      </c>
      <c r="B113" s="14" t="s">
        <v>1460</v>
      </c>
      <c r="C113" s="28">
        <v>1.22</v>
      </c>
      <c r="D113" s="28">
        <v>1.22</v>
      </c>
      <c r="E113" s="129">
        <f t="shared" si="6"/>
        <v>690.56</v>
      </c>
      <c r="F113" s="231">
        <f t="shared" si="7"/>
        <v>690.56</v>
      </c>
      <c r="H113" s="36"/>
      <c r="I113" s="36"/>
      <c r="J113" s="36"/>
      <c r="K113" s="36"/>
      <c r="L113" s="33"/>
      <c r="M113" s="33"/>
    </row>
    <row r="114" spans="1:13">
      <c r="A114" s="230" t="s">
        <v>1224</v>
      </c>
      <c r="B114" s="14" t="s">
        <v>1225</v>
      </c>
      <c r="C114" s="28">
        <v>4.3</v>
      </c>
      <c r="D114" s="28">
        <v>4.3</v>
      </c>
      <c r="E114" s="129">
        <f t="shared" si="6"/>
        <v>2433.9299999999998</v>
      </c>
      <c r="F114" s="231">
        <f t="shared" si="7"/>
        <v>2433.9299999999998</v>
      </c>
      <c r="H114" s="36"/>
      <c r="I114" s="36"/>
      <c r="J114" s="36"/>
      <c r="K114" s="36"/>
      <c r="L114" s="33"/>
      <c r="M114" s="33"/>
    </row>
    <row r="115" spans="1:13">
      <c r="A115" s="230" t="s">
        <v>1226</v>
      </c>
      <c r="B115" s="14" t="s">
        <v>1227</v>
      </c>
      <c r="C115" s="28">
        <v>4.3</v>
      </c>
      <c r="D115" s="28">
        <v>4.3</v>
      </c>
      <c r="E115" s="129">
        <f t="shared" si="6"/>
        <v>2433.9299999999998</v>
      </c>
      <c r="F115" s="231">
        <f t="shared" si="7"/>
        <v>2433.9299999999998</v>
      </c>
      <c r="H115" s="36"/>
      <c r="I115" s="36"/>
      <c r="J115" s="36"/>
      <c r="K115" s="36"/>
      <c r="L115" s="33"/>
      <c r="M115" s="33"/>
    </row>
    <row r="116" spans="1:13" ht="31.5">
      <c r="A116" s="230" t="s">
        <v>1228</v>
      </c>
      <c r="B116" s="14" t="s">
        <v>1461</v>
      </c>
      <c r="C116" s="28">
        <v>1</v>
      </c>
      <c r="D116" s="28">
        <v>1</v>
      </c>
      <c r="E116" s="129">
        <f t="shared" si="6"/>
        <v>566.03</v>
      </c>
      <c r="F116" s="231">
        <f t="shared" si="7"/>
        <v>566.03</v>
      </c>
      <c r="H116" s="36"/>
      <c r="I116" s="36"/>
      <c r="J116" s="36"/>
      <c r="K116" s="36"/>
      <c r="L116" s="33"/>
      <c r="M116" s="33"/>
    </row>
    <row r="117" spans="1:13">
      <c r="A117" s="230" t="s">
        <v>1229</v>
      </c>
      <c r="B117" s="14" t="s">
        <v>1230</v>
      </c>
      <c r="C117" s="28">
        <v>2.1</v>
      </c>
      <c r="D117" s="28">
        <v>2.1</v>
      </c>
      <c r="E117" s="129">
        <f t="shared" si="6"/>
        <v>1188.6600000000001</v>
      </c>
      <c r="F117" s="231">
        <f t="shared" si="7"/>
        <v>1188.6600000000001</v>
      </c>
      <c r="H117" s="36"/>
      <c r="I117" s="36"/>
      <c r="J117" s="36"/>
      <c r="K117" s="36"/>
      <c r="L117" s="33"/>
      <c r="M117" s="33"/>
    </row>
    <row r="118" spans="1:13">
      <c r="A118" s="230" t="s">
        <v>1231</v>
      </c>
      <c r="B118" s="14" t="s">
        <v>1232</v>
      </c>
      <c r="C118" s="28">
        <v>2.1</v>
      </c>
      <c r="D118" s="28">
        <v>2.1</v>
      </c>
      <c r="E118" s="129">
        <f t="shared" si="6"/>
        <v>1188.6600000000001</v>
      </c>
      <c r="F118" s="231">
        <f t="shared" si="7"/>
        <v>1188.6600000000001</v>
      </c>
      <c r="H118" s="36"/>
      <c r="I118" s="36"/>
      <c r="J118" s="36"/>
      <c r="K118" s="36"/>
      <c r="L118" s="33"/>
      <c r="M118" s="33"/>
    </row>
    <row r="119" spans="1:13">
      <c r="A119" s="230" t="s">
        <v>1233</v>
      </c>
      <c r="B119" s="14" t="s">
        <v>1234</v>
      </c>
      <c r="C119" s="28">
        <v>1</v>
      </c>
      <c r="D119" s="28">
        <v>1</v>
      </c>
      <c r="E119" s="129">
        <f t="shared" si="6"/>
        <v>566.03</v>
      </c>
      <c r="F119" s="231">
        <f t="shared" si="7"/>
        <v>566.03</v>
      </c>
      <c r="H119" s="36"/>
      <c r="I119" s="36"/>
      <c r="J119" s="36"/>
      <c r="K119" s="36"/>
      <c r="L119" s="33"/>
      <c r="M119" s="33"/>
    </row>
    <row r="120" spans="1:13">
      <c r="A120" s="230" t="s">
        <v>1235</v>
      </c>
      <c r="B120" s="14" t="s">
        <v>1236</v>
      </c>
      <c r="C120" s="28">
        <v>4</v>
      </c>
      <c r="D120" s="28">
        <v>4</v>
      </c>
      <c r="E120" s="129">
        <f t="shared" si="6"/>
        <v>2264.12</v>
      </c>
      <c r="F120" s="231">
        <f t="shared" si="7"/>
        <v>2264.12</v>
      </c>
      <c r="H120" s="36"/>
      <c r="I120" s="36"/>
      <c r="J120" s="36"/>
      <c r="K120" s="36"/>
      <c r="L120" s="33"/>
      <c r="M120" s="33"/>
    </row>
    <row r="121" spans="1:13">
      <c r="A121" s="230" t="s">
        <v>1237</v>
      </c>
      <c r="B121" s="14" t="s">
        <v>1238</v>
      </c>
      <c r="C121" s="28">
        <v>1.8</v>
      </c>
      <c r="D121" s="28">
        <v>1.8</v>
      </c>
      <c r="E121" s="129">
        <f t="shared" si="6"/>
        <v>1018.85</v>
      </c>
      <c r="F121" s="231">
        <f t="shared" si="7"/>
        <v>1018.85</v>
      </c>
      <c r="H121" s="36"/>
      <c r="I121" s="36"/>
      <c r="J121" s="36"/>
      <c r="K121" s="36"/>
      <c r="L121" s="33"/>
      <c r="M121" s="33"/>
    </row>
    <row r="122" spans="1:13" ht="31.5">
      <c r="A122" s="230" t="s">
        <v>1239</v>
      </c>
      <c r="B122" s="14" t="s">
        <v>1240</v>
      </c>
      <c r="C122" s="28">
        <v>1.04</v>
      </c>
      <c r="D122" s="28">
        <v>1.04</v>
      </c>
      <c r="E122" s="129">
        <f t="shared" si="6"/>
        <v>588.66999999999996</v>
      </c>
      <c r="F122" s="231">
        <f t="shared" si="7"/>
        <v>588.66999999999996</v>
      </c>
      <c r="H122" s="36"/>
      <c r="I122" s="36"/>
      <c r="J122" s="36"/>
      <c r="K122" s="36"/>
      <c r="L122" s="33"/>
      <c r="M122" s="33"/>
    </row>
    <row r="123" spans="1:13">
      <c r="A123" s="230" t="s">
        <v>1241</v>
      </c>
      <c r="B123" s="14" t="s">
        <v>1242</v>
      </c>
      <c r="C123" s="28">
        <v>2.6</v>
      </c>
      <c r="D123" s="28">
        <v>2.6</v>
      </c>
      <c r="E123" s="129">
        <f t="shared" si="6"/>
        <v>1471.68</v>
      </c>
      <c r="F123" s="231">
        <f t="shared" si="7"/>
        <v>1471.68</v>
      </c>
      <c r="H123" s="36"/>
      <c r="I123" s="36"/>
      <c r="J123" s="36"/>
      <c r="K123" s="36"/>
      <c r="L123" s="33"/>
      <c r="M123" s="33"/>
    </row>
    <row r="124" spans="1:13">
      <c r="A124" s="230" t="s">
        <v>1243</v>
      </c>
      <c r="B124" s="14" t="s">
        <v>1244</v>
      </c>
      <c r="C124" s="28">
        <v>1.85</v>
      </c>
      <c r="D124" s="28">
        <v>1.85</v>
      </c>
      <c r="E124" s="129">
        <f t="shared" si="6"/>
        <v>1047.1600000000001</v>
      </c>
      <c r="F124" s="231">
        <f t="shared" si="7"/>
        <v>1047.1600000000001</v>
      </c>
      <c r="H124" s="36"/>
      <c r="I124" s="36"/>
      <c r="J124" s="36"/>
      <c r="K124" s="36"/>
      <c r="L124" s="33"/>
      <c r="M124" s="33"/>
    </row>
    <row r="125" spans="1:13">
      <c r="A125" s="230" t="s">
        <v>1245</v>
      </c>
      <c r="B125" s="14" t="s">
        <v>1246</v>
      </c>
      <c r="C125" s="28">
        <v>3</v>
      </c>
      <c r="D125" s="28">
        <v>3</v>
      </c>
      <c r="E125" s="129">
        <f t="shared" si="6"/>
        <v>1698.09</v>
      </c>
      <c r="F125" s="231">
        <f t="shared" si="7"/>
        <v>1698.09</v>
      </c>
      <c r="H125" s="36"/>
      <c r="I125" s="36"/>
      <c r="J125" s="36"/>
      <c r="K125" s="36"/>
      <c r="L125" s="33"/>
      <c r="M125" s="33"/>
    </row>
    <row r="126" spans="1:13">
      <c r="A126" s="230" t="s">
        <v>1247</v>
      </c>
      <c r="B126" s="14" t="s">
        <v>1248</v>
      </c>
      <c r="C126" s="28">
        <v>2.25</v>
      </c>
      <c r="D126" s="28">
        <v>2.25</v>
      </c>
      <c r="E126" s="129">
        <f t="shared" si="6"/>
        <v>1273.57</v>
      </c>
      <c r="F126" s="231">
        <f t="shared" si="7"/>
        <v>1273.57</v>
      </c>
      <c r="H126" s="36"/>
      <c r="I126" s="36"/>
      <c r="J126" s="36"/>
      <c r="K126" s="36"/>
      <c r="L126" s="33"/>
      <c r="M126" s="33"/>
    </row>
    <row r="127" spans="1:13">
      <c r="A127" s="230" t="s">
        <v>1249</v>
      </c>
      <c r="B127" s="14" t="s">
        <v>1250</v>
      </c>
      <c r="C127" s="28">
        <v>0.38</v>
      </c>
      <c r="D127" s="28">
        <v>0.38</v>
      </c>
      <c r="E127" s="129">
        <f t="shared" si="6"/>
        <v>215.09</v>
      </c>
      <c r="F127" s="231">
        <f t="shared" si="7"/>
        <v>215.09</v>
      </c>
      <c r="H127" s="36"/>
      <c r="I127" s="36"/>
      <c r="J127" s="36"/>
      <c r="K127" s="36"/>
      <c r="L127" s="33"/>
      <c r="M127" s="33"/>
    </row>
    <row r="128" spans="1:13">
      <c r="A128" s="230" t="s">
        <v>1251</v>
      </c>
      <c r="B128" s="14" t="s">
        <v>1462</v>
      </c>
      <c r="C128" s="28">
        <v>1.5</v>
      </c>
      <c r="D128" s="28">
        <v>1.5</v>
      </c>
      <c r="E128" s="129">
        <f t="shared" si="6"/>
        <v>849.05</v>
      </c>
      <c r="F128" s="231">
        <f t="shared" si="7"/>
        <v>849.05</v>
      </c>
      <c r="H128" s="36"/>
      <c r="I128" s="36"/>
      <c r="J128" s="36"/>
      <c r="K128" s="36"/>
      <c r="L128" s="33"/>
      <c r="M128" s="33"/>
    </row>
    <row r="129" spans="1:13" ht="31.5">
      <c r="A129" s="230" t="s">
        <v>1252</v>
      </c>
      <c r="B129" s="14" t="s">
        <v>1253</v>
      </c>
      <c r="C129" s="28">
        <v>1.5</v>
      </c>
      <c r="D129" s="28">
        <v>1.5</v>
      </c>
      <c r="E129" s="129">
        <f t="shared" si="6"/>
        <v>849.05</v>
      </c>
      <c r="F129" s="231">
        <f t="shared" si="7"/>
        <v>849.05</v>
      </c>
      <c r="H129" s="36"/>
      <c r="I129" s="36"/>
      <c r="J129" s="36"/>
      <c r="K129" s="36"/>
      <c r="L129" s="33"/>
      <c r="M129" s="33"/>
    </row>
    <row r="130" spans="1:13">
      <c r="A130" s="230" t="s">
        <v>1254</v>
      </c>
      <c r="B130" s="14" t="s">
        <v>1463</v>
      </c>
      <c r="C130" s="28">
        <v>0.5</v>
      </c>
      <c r="D130" s="28">
        <v>0.5</v>
      </c>
      <c r="E130" s="129">
        <f t="shared" si="6"/>
        <v>283.02</v>
      </c>
      <c r="F130" s="231">
        <f t="shared" si="7"/>
        <v>283.02</v>
      </c>
      <c r="H130" s="36"/>
      <c r="I130" s="36"/>
      <c r="J130" s="36"/>
      <c r="K130" s="36"/>
      <c r="L130" s="33"/>
      <c r="M130" s="33"/>
    </row>
    <row r="131" spans="1:13">
      <c r="A131" s="230" t="s">
        <v>1255</v>
      </c>
      <c r="B131" s="14" t="s">
        <v>1256</v>
      </c>
      <c r="C131" s="28">
        <v>1.01</v>
      </c>
      <c r="D131" s="28">
        <v>1.01</v>
      </c>
      <c r="E131" s="129">
        <f t="shared" si="6"/>
        <v>571.69000000000005</v>
      </c>
      <c r="F131" s="231">
        <f t="shared" si="7"/>
        <v>571.69000000000005</v>
      </c>
      <c r="H131" s="36"/>
      <c r="I131" s="36"/>
      <c r="J131" s="36"/>
      <c r="K131" s="36"/>
      <c r="L131" s="33"/>
      <c r="M131" s="33"/>
    </row>
    <row r="132" spans="1:13">
      <c r="A132" s="230" t="s">
        <v>1257</v>
      </c>
      <c r="B132" s="14" t="s">
        <v>1258</v>
      </c>
      <c r="C132" s="28">
        <v>1.5</v>
      </c>
      <c r="D132" s="28">
        <v>1.5</v>
      </c>
      <c r="E132" s="129">
        <f t="shared" si="6"/>
        <v>849.05</v>
      </c>
      <c r="F132" s="231">
        <f t="shared" si="7"/>
        <v>849.05</v>
      </c>
      <c r="H132" s="36"/>
      <c r="I132" s="36"/>
      <c r="J132" s="36"/>
      <c r="K132" s="36"/>
      <c r="L132" s="33"/>
      <c r="M132" s="33"/>
    </row>
    <row r="133" spans="1:13">
      <c r="A133" s="230" t="s">
        <v>1259</v>
      </c>
      <c r="B133" s="14" t="s">
        <v>1260</v>
      </c>
      <c r="C133" s="28">
        <v>2</v>
      </c>
      <c r="D133" s="28">
        <v>2</v>
      </c>
      <c r="E133" s="129">
        <f t="shared" si="6"/>
        <v>1132.06</v>
      </c>
      <c r="F133" s="231">
        <f t="shared" si="7"/>
        <v>1132.06</v>
      </c>
      <c r="H133" s="36"/>
      <c r="I133" s="36"/>
      <c r="J133" s="36"/>
      <c r="K133" s="36"/>
      <c r="L133" s="33"/>
      <c r="M133" s="33"/>
    </row>
    <row r="134" spans="1:13">
      <c r="A134" s="230" t="s">
        <v>1261</v>
      </c>
      <c r="B134" s="14" t="s">
        <v>1262</v>
      </c>
      <c r="C134" s="28">
        <v>1.67</v>
      </c>
      <c r="D134" s="28">
        <v>1.67</v>
      </c>
      <c r="E134" s="129">
        <f t="shared" ref="E134:E142" si="8">ROUND(C134*$G$1,2)</f>
        <v>945.27</v>
      </c>
      <c r="F134" s="231">
        <f t="shared" ref="F134:F142" si="9">ROUND(D134*$G$1,2)</f>
        <v>945.27</v>
      </c>
      <c r="H134" s="36"/>
      <c r="I134" s="36"/>
      <c r="J134" s="36"/>
      <c r="K134" s="36"/>
      <c r="L134" s="33"/>
      <c r="M134" s="33"/>
    </row>
    <row r="135" spans="1:13" ht="31.5">
      <c r="A135" s="230" t="s">
        <v>1263</v>
      </c>
      <c r="B135" s="14" t="s">
        <v>1264</v>
      </c>
      <c r="C135" s="28">
        <v>1</v>
      </c>
      <c r="D135" s="28">
        <v>1</v>
      </c>
      <c r="E135" s="129">
        <f t="shared" si="8"/>
        <v>566.03</v>
      </c>
      <c r="F135" s="231">
        <f t="shared" si="9"/>
        <v>566.03</v>
      </c>
      <c r="H135" s="36"/>
      <c r="I135" s="36"/>
      <c r="J135" s="36"/>
      <c r="K135" s="36"/>
      <c r="L135" s="33"/>
      <c r="M135" s="33"/>
    </row>
    <row r="136" spans="1:13" ht="31.5">
      <c r="A136" s="230" t="s">
        <v>1265</v>
      </c>
      <c r="B136" s="14" t="s">
        <v>1266</v>
      </c>
      <c r="C136" s="28">
        <v>1</v>
      </c>
      <c r="D136" s="28">
        <v>1</v>
      </c>
      <c r="E136" s="129">
        <f t="shared" si="8"/>
        <v>566.03</v>
      </c>
      <c r="F136" s="231">
        <f t="shared" si="9"/>
        <v>566.03</v>
      </c>
      <c r="H136" s="36"/>
      <c r="I136" s="36"/>
      <c r="J136" s="36"/>
      <c r="K136" s="36"/>
      <c r="L136" s="33"/>
      <c r="M136" s="33"/>
    </row>
    <row r="137" spans="1:13" ht="31.5">
      <c r="A137" s="230" t="s">
        <v>1267</v>
      </c>
      <c r="B137" s="14" t="s">
        <v>1268</v>
      </c>
      <c r="C137" s="28">
        <v>1.25</v>
      </c>
      <c r="D137" s="28">
        <v>1.25</v>
      </c>
      <c r="E137" s="129">
        <f t="shared" si="8"/>
        <v>707.54</v>
      </c>
      <c r="F137" s="231">
        <f t="shared" si="9"/>
        <v>707.54</v>
      </c>
      <c r="H137" s="36"/>
      <c r="I137" s="36"/>
      <c r="J137" s="36"/>
      <c r="K137" s="36"/>
      <c r="L137" s="33"/>
      <c r="M137" s="33"/>
    </row>
    <row r="138" spans="1:13" ht="31.5">
      <c r="A138" s="230" t="s">
        <v>1269</v>
      </c>
      <c r="B138" s="14" t="s">
        <v>1270</v>
      </c>
      <c r="C138" s="28">
        <v>1.25</v>
      </c>
      <c r="D138" s="28">
        <v>1.25</v>
      </c>
      <c r="E138" s="129">
        <f t="shared" si="8"/>
        <v>707.54</v>
      </c>
      <c r="F138" s="231">
        <f t="shared" si="9"/>
        <v>707.54</v>
      </c>
      <c r="H138" s="36"/>
      <c r="I138" s="36"/>
      <c r="J138" s="36"/>
      <c r="K138" s="36"/>
      <c r="L138" s="33"/>
      <c r="M138" s="33"/>
    </row>
    <row r="139" spans="1:13">
      <c r="A139" s="230" t="s">
        <v>1271</v>
      </c>
      <c r="B139" s="14" t="s">
        <v>1272</v>
      </c>
      <c r="C139" s="28">
        <v>1.5</v>
      </c>
      <c r="D139" s="28">
        <v>1.5</v>
      </c>
      <c r="E139" s="129">
        <f t="shared" si="8"/>
        <v>849.05</v>
      </c>
      <c r="F139" s="231">
        <f t="shared" si="9"/>
        <v>849.05</v>
      </c>
      <c r="H139" s="36"/>
      <c r="I139" s="36"/>
      <c r="J139" s="36"/>
      <c r="K139" s="36"/>
      <c r="L139" s="33"/>
      <c r="M139" s="33"/>
    </row>
    <row r="140" spans="1:13">
      <c r="A140" s="230" t="s">
        <v>1273</v>
      </c>
      <c r="B140" s="14" t="s">
        <v>1464</v>
      </c>
      <c r="C140" s="28">
        <v>0.68</v>
      </c>
      <c r="D140" s="28">
        <v>0.68</v>
      </c>
      <c r="E140" s="129">
        <f t="shared" si="8"/>
        <v>384.9</v>
      </c>
      <c r="F140" s="231">
        <f t="shared" si="9"/>
        <v>384.9</v>
      </c>
      <c r="H140" s="36"/>
      <c r="I140" s="36"/>
      <c r="J140" s="36"/>
      <c r="K140" s="36"/>
      <c r="L140" s="33"/>
      <c r="M140" s="33"/>
    </row>
    <row r="141" spans="1:13">
      <c r="A141" s="230" t="s">
        <v>1274</v>
      </c>
      <c r="B141" s="14" t="s">
        <v>1275</v>
      </c>
      <c r="C141" s="28">
        <v>1.25</v>
      </c>
      <c r="D141" s="28">
        <v>1.25</v>
      </c>
      <c r="E141" s="129">
        <f t="shared" si="8"/>
        <v>707.54</v>
      </c>
      <c r="F141" s="231">
        <f t="shared" si="9"/>
        <v>707.54</v>
      </c>
      <c r="H141" s="36"/>
      <c r="I141" s="36"/>
      <c r="J141" s="36"/>
      <c r="K141" s="36"/>
      <c r="L141" s="33"/>
      <c r="M141" s="33"/>
    </row>
    <row r="142" spans="1:13" ht="21.75" customHeight="1">
      <c r="A142" s="230" t="s">
        <v>1276</v>
      </c>
      <c r="B142" s="14" t="s">
        <v>1277</v>
      </c>
      <c r="C142" s="28">
        <v>1</v>
      </c>
      <c r="D142" s="28">
        <v>1</v>
      </c>
      <c r="E142" s="129">
        <f t="shared" si="8"/>
        <v>566.03</v>
      </c>
      <c r="F142" s="231">
        <f t="shared" si="9"/>
        <v>566.03</v>
      </c>
      <c r="H142" s="36"/>
      <c r="I142" s="36"/>
      <c r="J142" s="36"/>
      <c r="K142" s="36"/>
      <c r="L142" s="33"/>
      <c r="M142" s="33"/>
    </row>
    <row r="143" spans="1:13">
      <c r="A143" s="382" t="s">
        <v>1278</v>
      </c>
      <c r="B143" s="383"/>
      <c r="C143" s="383"/>
      <c r="D143" s="383"/>
      <c r="E143" s="383"/>
      <c r="F143" s="384"/>
      <c r="H143" s="36"/>
      <c r="I143" s="36"/>
      <c r="J143" s="36"/>
      <c r="K143" s="36"/>
      <c r="L143" s="33"/>
      <c r="M143" s="33"/>
    </row>
    <row r="144" spans="1:13">
      <c r="A144" s="230" t="s">
        <v>1279</v>
      </c>
      <c r="B144" s="14" t="s">
        <v>1280</v>
      </c>
      <c r="C144" s="28"/>
      <c r="D144" s="28">
        <v>4.21</v>
      </c>
      <c r="E144" s="129">
        <f t="shared" ref="E144:E162" si="10">ROUND(C144*$G$1,2)</f>
        <v>0</v>
      </c>
      <c r="F144" s="231">
        <f t="shared" ref="F144:F162" si="11">ROUND(D144*$G$1,2)</f>
        <v>2382.9899999999998</v>
      </c>
      <c r="H144" s="36"/>
      <c r="I144" s="36"/>
      <c r="J144" s="36"/>
      <c r="K144" s="36"/>
      <c r="L144" s="33"/>
      <c r="M144" s="33"/>
    </row>
    <row r="145" spans="1:13">
      <c r="A145" s="230" t="s">
        <v>1281</v>
      </c>
      <c r="B145" s="14" t="s">
        <v>1282</v>
      </c>
      <c r="C145" s="28"/>
      <c r="D145" s="28">
        <v>1.38</v>
      </c>
      <c r="E145" s="129">
        <f t="shared" si="10"/>
        <v>0</v>
      </c>
      <c r="F145" s="231">
        <f t="shared" si="11"/>
        <v>781.12</v>
      </c>
      <c r="H145" s="36"/>
      <c r="I145" s="36"/>
      <c r="J145" s="36"/>
      <c r="K145" s="36"/>
      <c r="L145" s="33"/>
      <c r="M145" s="33"/>
    </row>
    <row r="146" spans="1:13" ht="17.25" customHeight="1">
      <c r="A146" s="230" t="s">
        <v>1283</v>
      </c>
      <c r="B146" s="14" t="s">
        <v>1284</v>
      </c>
      <c r="C146" s="28"/>
      <c r="D146" s="28">
        <v>1.69</v>
      </c>
      <c r="E146" s="129">
        <f t="shared" si="10"/>
        <v>0</v>
      </c>
      <c r="F146" s="231">
        <f t="shared" si="11"/>
        <v>956.59</v>
      </c>
      <c r="H146" s="36"/>
      <c r="I146" s="36"/>
      <c r="J146" s="36"/>
      <c r="K146" s="36"/>
      <c r="L146" s="33"/>
      <c r="M146" s="33"/>
    </row>
    <row r="147" spans="1:13">
      <c r="A147" s="230" t="s">
        <v>1285</v>
      </c>
      <c r="B147" s="14" t="s">
        <v>1286</v>
      </c>
      <c r="C147" s="28"/>
      <c r="D147" s="28">
        <v>1.1000000000000001</v>
      </c>
      <c r="E147" s="129">
        <f t="shared" si="10"/>
        <v>0</v>
      </c>
      <c r="F147" s="231">
        <f t="shared" si="11"/>
        <v>622.63</v>
      </c>
      <c r="H147" s="36"/>
      <c r="I147" s="36"/>
      <c r="J147" s="36"/>
      <c r="K147" s="36"/>
      <c r="L147" s="33"/>
      <c r="M147" s="33"/>
    </row>
    <row r="148" spans="1:13">
      <c r="A148" s="230" t="s">
        <v>1287</v>
      </c>
      <c r="B148" s="14" t="s">
        <v>1288</v>
      </c>
      <c r="C148" s="28"/>
      <c r="D148" s="28">
        <v>2.5</v>
      </c>
      <c r="E148" s="129">
        <f t="shared" si="10"/>
        <v>0</v>
      </c>
      <c r="F148" s="231">
        <f t="shared" si="11"/>
        <v>1415.08</v>
      </c>
      <c r="H148" s="36"/>
      <c r="I148" s="36"/>
      <c r="J148" s="36"/>
      <c r="K148" s="36"/>
      <c r="L148" s="33"/>
      <c r="M148" s="33"/>
    </row>
    <row r="149" spans="1:13">
      <c r="A149" s="230" t="s">
        <v>1289</v>
      </c>
      <c r="B149" s="14" t="s">
        <v>1290</v>
      </c>
      <c r="C149" s="28"/>
      <c r="D149" s="28">
        <v>1.4</v>
      </c>
      <c r="E149" s="129">
        <f t="shared" si="10"/>
        <v>0</v>
      </c>
      <c r="F149" s="231">
        <f t="shared" si="11"/>
        <v>792.44</v>
      </c>
      <c r="H149" s="36"/>
      <c r="I149" s="36"/>
      <c r="J149" s="36"/>
      <c r="K149" s="36"/>
      <c r="L149" s="33"/>
      <c r="M149" s="33"/>
    </row>
    <row r="150" spans="1:13">
      <c r="A150" s="230" t="s">
        <v>1291</v>
      </c>
      <c r="B150" s="14" t="s">
        <v>1292</v>
      </c>
      <c r="C150" s="28"/>
      <c r="D150" s="28">
        <v>2</v>
      </c>
      <c r="E150" s="129">
        <f t="shared" si="10"/>
        <v>0</v>
      </c>
      <c r="F150" s="231">
        <f t="shared" si="11"/>
        <v>1132.06</v>
      </c>
      <c r="H150" s="36"/>
      <c r="I150" s="36"/>
      <c r="J150" s="36"/>
      <c r="K150" s="36"/>
      <c r="L150" s="33"/>
      <c r="M150" s="33"/>
    </row>
    <row r="151" spans="1:13">
      <c r="A151" s="230" t="s">
        <v>1293</v>
      </c>
      <c r="B151" s="14" t="s">
        <v>1294</v>
      </c>
      <c r="C151" s="28"/>
      <c r="D151" s="28">
        <v>1.75</v>
      </c>
      <c r="E151" s="129">
        <f t="shared" si="10"/>
        <v>0</v>
      </c>
      <c r="F151" s="231">
        <f t="shared" si="11"/>
        <v>990.55</v>
      </c>
      <c r="H151" s="36"/>
      <c r="I151" s="36"/>
      <c r="J151" s="36"/>
      <c r="K151" s="36"/>
      <c r="L151" s="33"/>
      <c r="M151" s="33"/>
    </row>
    <row r="152" spans="1:13">
      <c r="A152" s="230" t="s">
        <v>1295</v>
      </c>
      <c r="B152" s="14" t="s">
        <v>1296</v>
      </c>
      <c r="C152" s="28"/>
      <c r="D152" s="28">
        <v>1.8</v>
      </c>
      <c r="E152" s="129">
        <f t="shared" si="10"/>
        <v>0</v>
      </c>
      <c r="F152" s="231">
        <f t="shared" si="11"/>
        <v>1018.85</v>
      </c>
      <c r="H152" s="36"/>
      <c r="I152" s="36"/>
      <c r="J152" s="36"/>
      <c r="K152" s="36"/>
      <c r="L152" s="33"/>
      <c r="M152" s="33"/>
    </row>
    <row r="153" spans="1:13">
      <c r="A153" s="230" t="s">
        <v>1297</v>
      </c>
      <c r="B153" s="14" t="s">
        <v>1465</v>
      </c>
      <c r="C153" s="28"/>
      <c r="D153" s="28">
        <v>1.55</v>
      </c>
      <c r="E153" s="129">
        <f t="shared" si="10"/>
        <v>0</v>
      </c>
      <c r="F153" s="231">
        <f t="shared" si="11"/>
        <v>877.35</v>
      </c>
      <c r="H153" s="36"/>
      <c r="I153" s="36"/>
      <c r="J153" s="36"/>
      <c r="K153" s="36"/>
      <c r="L153" s="33"/>
      <c r="M153" s="33"/>
    </row>
    <row r="154" spans="1:13">
      <c r="A154" s="230" t="s">
        <v>1298</v>
      </c>
      <c r="B154" s="14" t="s">
        <v>1299</v>
      </c>
      <c r="C154" s="28"/>
      <c r="D154" s="28">
        <v>1.75</v>
      </c>
      <c r="E154" s="129">
        <f t="shared" si="10"/>
        <v>0</v>
      </c>
      <c r="F154" s="231">
        <f t="shared" si="11"/>
        <v>990.55</v>
      </c>
      <c r="H154" s="36"/>
      <c r="I154" s="36"/>
      <c r="J154" s="36"/>
      <c r="K154" s="36"/>
      <c r="L154" s="33"/>
      <c r="M154" s="33"/>
    </row>
    <row r="155" spans="1:13" ht="21" customHeight="1">
      <c r="A155" s="230" t="s">
        <v>1300</v>
      </c>
      <c r="B155" s="14" t="s">
        <v>1301</v>
      </c>
      <c r="C155" s="28"/>
      <c r="D155" s="28">
        <v>3.85</v>
      </c>
      <c r="E155" s="129">
        <f t="shared" si="10"/>
        <v>0</v>
      </c>
      <c r="F155" s="231">
        <f t="shared" si="11"/>
        <v>2179.2199999999998</v>
      </c>
      <c r="H155" s="36"/>
      <c r="I155" s="36"/>
      <c r="J155" s="36"/>
      <c r="K155" s="36"/>
      <c r="L155" s="33"/>
      <c r="M155" s="33"/>
    </row>
    <row r="156" spans="1:13">
      <c r="A156" s="230" t="s">
        <v>1302</v>
      </c>
      <c r="B156" s="14" t="s">
        <v>1303</v>
      </c>
      <c r="C156" s="28"/>
      <c r="D156" s="28">
        <v>2.7</v>
      </c>
      <c r="E156" s="129">
        <f t="shared" si="10"/>
        <v>0</v>
      </c>
      <c r="F156" s="231">
        <f t="shared" si="11"/>
        <v>1528.28</v>
      </c>
      <c r="H156" s="36"/>
      <c r="I156" s="36"/>
      <c r="J156" s="36"/>
      <c r="K156" s="36"/>
      <c r="L156" s="33"/>
      <c r="M156" s="33"/>
    </row>
    <row r="157" spans="1:13">
      <c r="A157" s="230" t="s">
        <v>1304</v>
      </c>
      <c r="B157" s="14" t="s">
        <v>1305</v>
      </c>
      <c r="C157" s="28"/>
      <c r="D157" s="28">
        <v>4</v>
      </c>
      <c r="E157" s="129">
        <f t="shared" si="10"/>
        <v>0</v>
      </c>
      <c r="F157" s="231">
        <f t="shared" si="11"/>
        <v>2264.12</v>
      </c>
      <c r="H157" s="36"/>
      <c r="I157" s="36"/>
      <c r="J157" s="36"/>
      <c r="K157" s="36"/>
      <c r="L157" s="33"/>
      <c r="M157" s="33"/>
    </row>
    <row r="158" spans="1:13">
      <c r="A158" s="230" t="s">
        <v>1306</v>
      </c>
      <c r="B158" s="14" t="s">
        <v>1307</v>
      </c>
      <c r="C158" s="28"/>
      <c r="D158" s="28">
        <v>4</v>
      </c>
      <c r="E158" s="129">
        <f t="shared" si="10"/>
        <v>0</v>
      </c>
      <c r="F158" s="231">
        <f t="shared" si="11"/>
        <v>2264.12</v>
      </c>
      <c r="H158" s="36"/>
      <c r="I158" s="36"/>
      <c r="J158" s="36"/>
      <c r="K158" s="36"/>
      <c r="L158" s="33"/>
      <c r="M158" s="33"/>
    </row>
    <row r="159" spans="1:13">
      <c r="A159" s="230" t="s">
        <v>1308</v>
      </c>
      <c r="B159" s="14" t="s">
        <v>1309</v>
      </c>
      <c r="C159" s="28"/>
      <c r="D159" s="28">
        <v>2.7</v>
      </c>
      <c r="E159" s="129">
        <f t="shared" si="10"/>
        <v>0</v>
      </c>
      <c r="F159" s="231">
        <f t="shared" si="11"/>
        <v>1528.28</v>
      </c>
      <c r="H159" s="36"/>
      <c r="I159" s="36"/>
      <c r="J159" s="36"/>
      <c r="K159" s="36"/>
      <c r="L159" s="33"/>
      <c r="M159" s="33"/>
    </row>
    <row r="160" spans="1:13" ht="20.25" customHeight="1">
      <c r="A160" s="230" t="s">
        <v>1310</v>
      </c>
      <c r="B160" s="14" t="s">
        <v>1311</v>
      </c>
      <c r="C160" s="28"/>
      <c r="D160" s="28">
        <v>2.5</v>
      </c>
      <c r="E160" s="129">
        <f t="shared" si="10"/>
        <v>0</v>
      </c>
      <c r="F160" s="231">
        <f t="shared" si="11"/>
        <v>1415.08</v>
      </c>
      <c r="H160" s="36"/>
      <c r="I160" s="36"/>
      <c r="J160" s="36"/>
      <c r="K160" s="36"/>
      <c r="L160" s="33"/>
      <c r="M160" s="33"/>
    </row>
    <row r="161" spans="1:13">
      <c r="A161" s="230" t="s">
        <v>1312</v>
      </c>
      <c r="B161" s="14" t="s">
        <v>1313</v>
      </c>
      <c r="C161" s="28"/>
      <c r="D161" s="28">
        <v>18</v>
      </c>
      <c r="E161" s="129">
        <f t="shared" si="10"/>
        <v>0</v>
      </c>
      <c r="F161" s="231">
        <f t="shared" si="11"/>
        <v>10188.540000000001</v>
      </c>
      <c r="H161" s="36"/>
      <c r="I161" s="36"/>
      <c r="J161" s="36"/>
      <c r="K161" s="36"/>
      <c r="L161" s="33"/>
      <c r="M161" s="33"/>
    </row>
    <row r="162" spans="1:13">
      <c r="A162" s="230" t="s">
        <v>1314</v>
      </c>
      <c r="B162" s="30" t="s">
        <v>1315</v>
      </c>
      <c r="C162" s="27"/>
      <c r="D162" s="27">
        <v>1</v>
      </c>
      <c r="E162" s="130">
        <f t="shared" si="10"/>
        <v>0</v>
      </c>
      <c r="F162" s="231">
        <f t="shared" si="11"/>
        <v>566.03</v>
      </c>
      <c r="H162" s="36"/>
      <c r="I162" s="36"/>
      <c r="J162" s="36"/>
      <c r="K162" s="36"/>
      <c r="L162" s="33"/>
      <c r="M162" s="33"/>
    </row>
    <row r="163" spans="1:13">
      <c r="A163" s="391" t="s">
        <v>1316</v>
      </c>
      <c r="B163" s="392"/>
      <c r="C163" s="392"/>
      <c r="D163" s="392"/>
      <c r="E163" s="392"/>
      <c r="F163" s="393"/>
      <c r="H163" s="36"/>
      <c r="I163" s="36"/>
      <c r="J163" s="36"/>
      <c r="K163" s="36"/>
      <c r="L163" s="33"/>
      <c r="M163" s="33"/>
    </row>
    <row r="164" spans="1:13" ht="31.5">
      <c r="A164" s="230" t="s">
        <v>1317</v>
      </c>
      <c r="B164" s="14" t="s">
        <v>1318</v>
      </c>
      <c r="C164" s="28"/>
      <c r="D164" s="28">
        <v>1.57</v>
      </c>
      <c r="E164" s="129">
        <f t="shared" ref="E164:F175" si="12">ROUND(C164*$G$1,2)</f>
        <v>0</v>
      </c>
      <c r="F164" s="231">
        <f t="shared" si="12"/>
        <v>888.67</v>
      </c>
      <c r="H164" s="36"/>
      <c r="I164" s="36"/>
      <c r="J164" s="36"/>
      <c r="K164" s="36"/>
      <c r="L164" s="33"/>
      <c r="M164" s="33"/>
    </row>
    <row r="165" spans="1:13" ht="31.5">
      <c r="A165" s="230" t="s">
        <v>1319</v>
      </c>
      <c r="B165" s="14" t="s">
        <v>1320</v>
      </c>
      <c r="C165" s="28">
        <v>1.3</v>
      </c>
      <c r="D165" s="28">
        <v>1.57</v>
      </c>
      <c r="E165" s="129">
        <f t="shared" si="12"/>
        <v>735.84</v>
      </c>
      <c r="F165" s="231">
        <f t="shared" si="12"/>
        <v>888.67</v>
      </c>
      <c r="H165" s="36"/>
      <c r="I165" s="36"/>
      <c r="J165" s="36"/>
      <c r="K165" s="36"/>
      <c r="L165" s="33"/>
      <c r="M165" s="33"/>
    </row>
    <row r="166" spans="1:13" ht="31.5">
      <c r="A166" s="230" t="s">
        <v>1321</v>
      </c>
      <c r="B166" s="14" t="s">
        <v>1322</v>
      </c>
      <c r="C166" s="28">
        <v>1.3</v>
      </c>
      <c r="D166" s="28"/>
      <c r="E166" s="129">
        <f t="shared" si="12"/>
        <v>735.84</v>
      </c>
      <c r="F166" s="231">
        <f t="shared" si="12"/>
        <v>0</v>
      </c>
      <c r="H166" s="36"/>
      <c r="I166" s="36"/>
      <c r="J166" s="36"/>
      <c r="K166" s="36"/>
      <c r="L166" s="33"/>
      <c r="M166" s="33"/>
    </row>
    <row r="167" spans="1:13" ht="18" customHeight="1">
      <c r="A167" s="230" t="s">
        <v>1323</v>
      </c>
      <c r="B167" s="14" t="s">
        <v>1324</v>
      </c>
      <c r="C167" s="28">
        <v>1.3</v>
      </c>
      <c r="D167" s="28">
        <v>1.3</v>
      </c>
      <c r="E167" s="129">
        <f t="shared" si="12"/>
        <v>735.84</v>
      </c>
      <c r="F167" s="231">
        <f t="shared" si="12"/>
        <v>735.84</v>
      </c>
      <c r="H167" s="36"/>
      <c r="I167" s="36"/>
      <c r="J167" s="36"/>
      <c r="K167" s="36"/>
      <c r="L167" s="33"/>
      <c r="M167" s="33"/>
    </row>
    <row r="168" spans="1:13">
      <c r="A168" s="230" t="s">
        <v>1325</v>
      </c>
      <c r="B168" s="14" t="s">
        <v>1326</v>
      </c>
      <c r="C168" s="28">
        <v>0.3</v>
      </c>
      <c r="D168" s="28">
        <v>0.3</v>
      </c>
      <c r="E168" s="129">
        <f t="shared" si="12"/>
        <v>169.81</v>
      </c>
      <c r="F168" s="231">
        <f t="shared" si="12"/>
        <v>169.81</v>
      </c>
      <c r="H168" s="36"/>
      <c r="I168" s="36"/>
      <c r="J168" s="36"/>
      <c r="K168" s="36"/>
      <c r="L168" s="33"/>
      <c r="M168" s="33"/>
    </row>
    <row r="169" spans="1:13" ht="31.5">
      <c r="A169" s="230" t="s">
        <v>1327</v>
      </c>
      <c r="B169" s="14" t="s">
        <v>1466</v>
      </c>
      <c r="C169" s="28">
        <v>0.7</v>
      </c>
      <c r="D169" s="28">
        <v>0.7</v>
      </c>
      <c r="E169" s="129">
        <f t="shared" si="12"/>
        <v>396.22</v>
      </c>
      <c r="F169" s="231">
        <f t="shared" si="12"/>
        <v>396.22</v>
      </c>
      <c r="H169" s="36"/>
      <c r="I169" s="36"/>
      <c r="J169" s="36"/>
      <c r="K169" s="36"/>
      <c r="L169" s="33"/>
      <c r="M169" s="33"/>
    </row>
    <row r="170" spans="1:13">
      <c r="A170" s="230" t="s">
        <v>1328</v>
      </c>
      <c r="B170" s="14" t="s">
        <v>1329</v>
      </c>
      <c r="C170" s="28">
        <v>0.87</v>
      </c>
      <c r="D170" s="28">
        <v>0.87</v>
      </c>
      <c r="E170" s="129">
        <f t="shared" si="12"/>
        <v>492.45</v>
      </c>
      <c r="F170" s="231">
        <f t="shared" si="12"/>
        <v>492.45</v>
      </c>
      <c r="H170" s="36"/>
      <c r="I170" s="36"/>
      <c r="J170" s="36"/>
      <c r="K170" s="36"/>
      <c r="L170" s="33"/>
      <c r="M170" s="33"/>
    </row>
    <row r="171" spans="1:13">
      <c r="A171" s="230" t="s">
        <v>1330</v>
      </c>
      <c r="B171" s="30" t="s">
        <v>1331</v>
      </c>
      <c r="C171" s="27">
        <v>1</v>
      </c>
      <c r="D171" s="27">
        <v>1</v>
      </c>
      <c r="E171" s="130">
        <f t="shared" si="12"/>
        <v>566.03</v>
      </c>
      <c r="F171" s="231">
        <f t="shared" si="12"/>
        <v>566.03</v>
      </c>
      <c r="H171" s="36"/>
      <c r="I171" s="36"/>
      <c r="J171" s="36"/>
      <c r="K171" s="36"/>
      <c r="L171" s="33"/>
      <c r="M171" s="33"/>
    </row>
    <row r="172" spans="1:13" s="36" customFormat="1" ht="37.5" customHeight="1">
      <c r="A172" s="388" t="s">
        <v>2150</v>
      </c>
      <c r="B172" s="389"/>
      <c r="C172" s="389"/>
      <c r="D172" s="389"/>
      <c r="E172" s="389"/>
      <c r="F172" s="390"/>
      <c r="L172" s="33"/>
      <c r="M172" s="33"/>
    </row>
    <row r="173" spans="1:13" s="36" customFormat="1" ht="31.5">
      <c r="A173" s="230" t="s">
        <v>2144</v>
      </c>
      <c r="B173" s="30" t="s">
        <v>2145</v>
      </c>
      <c r="C173" s="27"/>
      <c r="D173" s="27">
        <v>2.65</v>
      </c>
      <c r="E173" s="130">
        <f t="shared" si="12"/>
        <v>0</v>
      </c>
      <c r="F173" s="231">
        <f t="shared" ref="F173:F175" si="13">ROUND(D173*$G$1,2)</f>
        <v>1499.98</v>
      </c>
      <c r="L173" s="33"/>
      <c r="M173" s="33"/>
    </row>
    <row r="174" spans="1:13" s="36" customFormat="1" ht="31.5">
      <c r="A174" s="230" t="s">
        <v>2146</v>
      </c>
      <c r="B174" s="30" t="s">
        <v>2147</v>
      </c>
      <c r="C174" s="27"/>
      <c r="D174" s="27">
        <v>2.4</v>
      </c>
      <c r="E174" s="130">
        <f t="shared" si="12"/>
        <v>0</v>
      </c>
      <c r="F174" s="231">
        <f t="shared" si="13"/>
        <v>1358.47</v>
      </c>
      <c r="L174" s="33"/>
      <c r="M174" s="33"/>
    </row>
    <row r="175" spans="1:13" s="36" customFormat="1" ht="32.25" thickBot="1">
      <c r="A175" s="232" t="s">
        <v>2148</v>
      </c>
      <c r="B175" s="233" t="s">
        <v>2149</v>
      </c>
      <c r="C175" s="234"/>
      <c r="D175" s="234">
        <v>16</v>
      </c>
      <c r="E175" s="235">
        <f t="shared" si="12"/>
        <v>0</v>
      </c>
      <c r="F175" s="236">
        <f t="shared" si="13"/>
        <v>9056.48</v>
      </c>
      <c r="L175" s="33"/>
      <c r="M175" s="33"/>
    </row>
    <row r="177" spans="2:2">
      <c r="B177" s="29" t="s">
        <v>1336</v>
      </c>
    </row>
    <row r="178" spans="2:2">
      <c r="B178" s="29" t="s">
        <v>1337</v>
      </c>
    </row>
    <row r="179" spans="2:2">
      <c r="B179" s="29" t="s">
        <v>1338</v>
      </c>
    </row>
    <row r="180" spans="2:2">
      <c r="B180" s="29" t="s">
        <v>1339</v>
      </c>
    </row>
    <row r="181" spans="2:2">
      <c r="B181" s="29" t="s">
        <v>1340</v>
      </c>
    </row>
    <row r="182" spans="2:2">
      <c r="B182" s="29" t="s">
        <v>1341</v>
      </c>
    </row>
    <row r="183" spans="2:2">
      <c r="B183" s="29" t="s">
        <v>1342</v>
      </c>
    </row>
    <row r="184" spans="2:2">
      <c r="B184" s="29" t="s">
        <v>1343</v>
      </c>
    </row>
    <row r="185" spans="2:2">
      <c r="B185" s="29" t="s">
        <v>1344</v>
      </c>
    </row>
    <row r="186" spans="2:2">
      <c r="B186" s="29" t="s">
        <v>1345</v>
      </c>
    </row>
    <row r="187" spans="2:2">
      <c r="B187" s="29" t="s">
        <v>1346</v>
      </c>
    </row>
  </sheetData>
  <autoFilter ref="A5:F175"/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415"/>
  <sheetViews>
    <sheetView view="pageBreakPreview" topLeftCell="A28" zoomScaleNormal="100" zoomScaleSheetLayoutView="100" workbookViewId="0">
      <selection activeCell="B42" sqref="B42"/>
    </sheetView>
  </sheetViews>
  <sheetFormatPr defaultColWidth="9.140625" defaultRowHeight="15.75"/>
  <cols>
    <col min="1" max="1" width="73.85546875" style="95" customWidth="1"/>
    <col min="2" max="2" width="24.5703125" style="71" customWidth="1"/>
    <col min="3" max="3" width="9.140625" style="71"/>
    <col min="4" max="4" width="11.28515625" style="71" customWidth="1"/>
    <col min="5" max="5" width="14.5703125" style="71" customWidth="1"/>
    <col min="6" max="16384" width="9.140625" style="71"/>
  </cols>
  <sheetData>
    <row r="1" spans="1:5" ht="96" customHeight="1">
      <c r="A1" s="400" t="s">
        <v>2278</v>
      </c>
      <c r="B1" s="400"/>
      <c r="D1" s="96"/>
    </row>
    <row r="2" spans="1:5" ht="16.5" thickBot="1"/>
    <row r="3" spans="1:5" ht="31.5" customHeight="1">
      <c r="A3" s="237" t="s">
        <v>21</v>
      </c>
      <c r="B3" s="238" t="s">
        <v>22</v>
      </c>
    </row>
    <row r="4" spans="1:5" s="65" customFormat="1" ht="15.75" customHeight="1" thickBot="1">
      <c r="A4" s="222">
        <v>1</v>
      </c>
      <c r="B4" s="224">
        <v>2</v>
      </c>
    </row>
    <row r="5" spans="1:5" ht="27" customHeight="1">
      <c r="A5" s="376" t="s">
        <v>1390</v>
      </c>
      <c r="B5" s="378"/>
    </row>
    <row r="6" spans="1:5" ht="27" customHeight="1">
      <c r="A6" s="239" t="s">
        <v>1351</v>
      </c>
      <c r="B6" s="240"/>
    </row>
    <row r="7" spans="1:5" ht="20.25" customHeight="1">
      <c r="A7" s="241" t="s">
        <v>1362</v>
      </c>
      <c r="B7" s="242">
        <v>1067.8</v>
      </c>
      <c r="D7" s="142"/>
      <c r="E7" s="142"/>
    </row>
    <row r="8" spans="1:5" ht="20.25" customHeight="1">
      <c r="A8" s="241" t="s">
        <v>1363</v>
      </c>
      <c r="B8" s="242">
        <v>1022.1</v>
      </c>
      <c r="D8" s="142"/>
      <c r="E8" s="142"/>
    </row>
    <row r="9" spans="1:5" ht="20.25" customHeight="1">
      <c r="A9" s="241" t="s">
        <v>1364</v>
      </c>
      <c r="B9" s="242">
        <v>1555.7</v>
      </c>
      <c r="D9" s="142"/>
      <c r="E9" s="142"/>
    </row>
    <row r="10" spans="1:5" ht="32.25" customHeight="1">
      <c r="A10" s="239" t="s">
        <v>1361</v>
      </c>
      <c r="B10" s="240"/>
      <c r="D10" s="142"/>
      <c r="E10" s="142"/>
    </row>
    <row r="11" spans="1:5" ht="21.75" customHeight="1">
      <c r="A11" s="241" t="s">
        <v>1365</v>
      </c>
      <c r="B11" s="242">
        <v>2210.1999999999998</v>
      </c>
      <c r="D11" s="142"/>
      <c r="E11" s="142"/>
    </row>
    <row r="12" spans="1:5" ht="21.75" customHeight="1">
      <c r="A12" s="243" t="s">
        <v>1366</v>
      </c>
      <c r="B12" s="242">
        <v>1147.2</v>
      </c>
      <c r="D12" s="142"/>
      <c r="E12" s="142"/>
    </row>
    <row r="13" spans="1:5" ht="21.75" customHeight="1">
      <c r="A13" s="243" t="s">
        <v>1367</v>
      </c>
      <c r="B13" s="242">
        <v>2044.1</v>
      </c>
      <c r="D13" s="142"/>
      <c r="E13" s="142"/>
    </row>
    <row r="14" spans="1:5" ht="21.75" customHeight="1">
      <c r="A14" s="243" t="s">
        <v>1368</v>
      </c>
      <c r="B14" s="242">
        <v>3589.7</v>
      </c>
      <c r="D14" s="142"/>
      <c r="E14" s="142"/>
    </row>
    <row r="15" spans="1:5" ht="27" customHeight="1">
      <c r="A15" s="239" t="s">
        <v>1369</v>
      </c>
      <c r="B15" s="240"/>
      <c r="D15" s="142"/>
      <c r="E15" s="142"/>
    </row>
    <row r="16" spans="1:5" ht="32.25" customHeight="1">
      <c r="A16" s="241" t="s">
        <v>1370</v>
      </c>
      <c r="B16" s="242">
        <v>1022.1</v>
      </c>
      <c r="D16" s="142"/>
      <c r="E16" s="142"/>
    </row>
    <row r="17" spans="1:5" ht="32.25" customHeight="1">
      <c r="A17" s="241" t="s">
        <v>1371</v>
      </c>
      <c r="B17" s="242">
        <v>1506</v>
      </c>
      <c r="D17" s="142"/>
      <c r="E17" s="142"/>
    </row>
    <row r="18" spans="1:5" ht="27" customHeight="1">
      <c r="A18" s="243" t="s">
        <v>1372</v>
      </c>
      <c r="B18" s="242">
        <v>1506</v>
      </c>
      <c r="D18" s="142"/>
      <c r="E18" s="142"/>
    </row>
    <row r="19" spans="1:5" ht="27" customHeight="1">
      <c r="A19" s="243" t="s">
        <v>1373</v>
      </c>
      <c r="B19" s="242">
        <v>1019.9</v>
      </c>
      <c r="D19" s="142"/>
      <c r="E19" s="142"/>
    </row>
    <row r="20" spans="1:5" ht="27" customHeight="1">
      <c r="A20" s="243" t="s">
        <v>1374</v>
      </c>
      <c r="B20" s="242">
        <v>1503.6</v>
      </c>
      <c r="D20" s="142"/>
      <c r="E20" s="142"/>
    </row>
    <row r="21" spans="1:5" ht="27" customHeight="1">
      <c r="A21" s="243" t="s">
        <v>1375</v>
      </c>
      <c r="B21" s="242">
        <v>1019.9</v>
      </c>
      <c r="D21" s="142"/>
      <c r="E21" s="142"/>
    </row>
    <row r="22" spans="1:5" ht="27" customHeight="1">
      <c r="A22" s="243" t="s">
        <v>1376</v>
      </c>
      <c r="B22" s="242">
        <v>1551.6</v>
      </c>
      <c r="D22" s="142"/>
      <c r="E22" s="142"/>
    </row>
    <row r="23" spans="1:5" ht="27" customHeight="1">
      <c r="A23" s="243" t="s">
        <v>1377</v>
      </c>
      <c r="B23" s="242">
        <v>1019.9</v>
      </c>
      <c r="D23" s="142"/>
      <c r="E23" s="142"/>
    </row>
    <row r="24" spans="1:5" ht="27" customHeight="1">
      <c r="A24" s="243" t="s">
        <v>1378</v>
      </c>
      <c r="B24" s="242">
        <v>1506</v>
      </c>
      <c r="D24" s="142"/>
      <c r="E24" s="142"/>
    </row>
    <row r="25" spans="1:5" ht="30" customHeight="1">
      <c r="A25" s="241" t="s">
        <v>1352</v>
      </c>
      <c r="B25" s="242">
        <v>1989.7</v>
      </c>
      <c r="D25" s="142"/>
      <c r="E25" s="142"/>
    </row>
    <row r="26" spans="1:5" ht="25.5" customHeight="1">
      <c r="A26" s="241" t="s">
        <v>1353</v>
      </c>
      <c r="B26" s="242">
        <v>3441.1</v>
      </c>
      <c r="D26" s="142"/>
      <c r="E26" s="142"/>
    </row>
    <row r="27" spans="1:5" ht="30" customHeight="1">
      <c r="A27" s="241" t="s">
        <v>1354</v>
      </c>
      <c r="B27" s="242">
        <v>2473.5</v>
      </c>
      <c r="D27" s="142"/>
      <c r="E27" s="142"/>
    </row>
    <row r="28" spans="1:5" ht="25.5" customHeight="1">
      <c r="A28" s="241" t="s">
        <v>1355</v>
      </c>
      <c r="B28" s="242">
        <v>2130.4</v>
      </c>
      <c r="D28" s="142"/>
      <c r="E28" s="142"/>
    </row>
    <row r="29" spans="1:5" ht="25.5" customHeight="1">
      <c r="A29" s="243" t="s">
        <v>1356</v>
      </c>
      <c r="B29" s="242">
        <v>1022.1</v>
      </c>
      <c r="D29" s="142"/>
      <c r="E29" s="142"/>
    </row>
    <row r="30" spans="1:5" ht="25.5" customHeight="1">
      <c r="A30" s="243" t="s">
        <v>1357</v>
      </c>
      <c r="B30" s="242">
        <v>1067.5999999999999</v>
      </c>
      <c r="D30" s="142"/>
      <c r="E30" s="142"/>
    </row>
    <row r="31" spans="1:5" ht="25.5" customHeight="1">
      <c r="A31" s="243" t="s">
        <v>1358</v>
      </c>
      <c r="B31" s="242">
        <v>2035.4</v>
      </c>
      <c r="D31" s="142"/>
      <c r="E31" s="142"/>
    </row>
    <row r="32" spans="1:5" ht="25.5" customHeight="1">
      <c r="A32" s="243" t="s">
        <v>1359</v>
      </c>
      <c r="B32" s="242">
        <v>1067.0999999999999</v>
      </c>
      <c r="D32" s="142"/>
      <c r="E32" s="142"/>
    </row>
    <row r="33" spans="1:5" ht="31.5" customHeight="1">
      <c r="A33" s="239" t="s">
        <v>1360</v>
      </c>
      <c r="B33" s="240"/>
      <c r="D33" s="142"/>
      <c r="E33" s="142"/>
    </row>
    <row r="34" spans="1:5" ht="25.5" customHeight="1">
      <c r="A34" s="243" t="s">
        <v>1379</v>
      </c>
      <c r="B34" s="242">
        <v>4426.8</v>
      </c>
      <c r="D34" s="142"/>
      <c r="E34" s="142"/>
    </row>
    <row r="35" spans="1:5" ht="25.5" customHeight="1">
      <c r="A35" s="243" t="s">
        <v>1380</v>
      </c>
      <c r="B35" s="242">
        <v>1832.6</v>
      </c>
      <c r="D35" s="142"/>
      <c r="E35" s="142"/>
    </row>
    <row r="36" spans="1:5" ht="25.5" customHeight="1">
      <c r="A36" s="239" t="s">
        <v>1381</v>
      </c>
      <c r="B36" s="240"/>
      <c r="D36" s="142"/>
      <c r="E36" s="142"/>
    </row>
    <row r="37" spans="1:5" ht="25.5" customHeight="1">
      <c r="A37" s="241" t="s">
        <v>1382</v>
      </c>
      <c r="B37" s="242">
        <v>1019.9</v>
      </c>
      <c r="D37" s="142"/>
      <c r="E37" s="142"/>
    </row>
    <row r="38" spans="1:5" ht="30.75" customHeight="1">
      <c r="A38" s="244" t="s">
        <v>1383</v>
      </c>
      <c r="B38" s="242">
        <v>1551.5</v>
      </c>
      <c r="D38" s="142"/>
      <c r="E38" s="142"/>
    </row>
    <row r="39" spans="1:5" ht="25.5" customHeight="1">
      <c r="A39" s="243" t="s">
        <v>1384</v>
      </c>
      <c r="B39" s="242">
        <v>1019.9</v>
      </c>
      <c r="D39" s="142"/>
      <c r="E39" s="142"/>
    </row>
    <row r="40" spans="1:5" ht="25.5" customHeight="1">
      <c r="A40" s="244" t="s">
        <v>2279</v>
      </c>
      <c r="B40" s="242">
        <v>2339.3000000000002</v>
      </c>
      <c r="D40" s="142"/>
      <c r="E40" s="142"/>
    </row>
    <row r="41" spans="1:5" ht="33" customHeight="1">
      <c r="A41" s="244" t="s">
        <v>2280</v>
      </c>
      <c r="B41" s="242">
        <f>'РАЗДЕЛ 1(АМП)'!D28</f>
        <v>2105.4</v>
      </c>
      <c r="D41" s="142"/>
      <c r="E41" s="142"/>
    </row>
    <row r="42" spans="1:5" ht="31.5" customHeight="1">
      <c r="A42" s="239" t="s">
        <v>1385</v>
      </c>
      <c r="B42" s="240"/>
      <c r="D42" s="142"/>
      <c r="E42" s="142"/>
    </row>
    <row r="43" spans="1:5" ht="25.5" customHeight="1">
      <c r="A43" s="243" t="s">
        <v>1386</v>
      </c>
      <c r="B43" s="242">
        <v>1989.7</v>
      </c>
      <c r="D43" s="142"/>
      <c r="E43" s="142"/>
    </row>
    <row r="44" spans="1:5" ht="25.5" customHeight="1">
      <c r="A44" s="243" t="s">
        <v>1387</v>
      </c>
      <c r="B44" s="242">
        <v>3007.1</v>
      </c>
      <c r="D44" s="142"/>
      <c r="E44" s="142"/>
    </row>
    <row r="45" spans="1:5" ht="25.5" customHeight="1">
      <c r="A45" s="243" t="s">
        <v>1388</v>
      </c>
      <c r="B45" s="242">
        <v>4074.5</v>
      </c>
      <c r="D45" s="142"/>
      <c r="E45" s="142"/>
    </row>
    <row r="46" spans="1:5" ht="32.25" customHeight="1">
      <c r="A46" s="245" t="s">
        <v>1389</v>
      </c>
      <c r="B46" s="242">
        <v>1451.5</v>
      </c>
      <c r="D46" s="142"/>
      <c r="E46" s="142"/>
    </row>
    <row r="47" spans="1:5" ht="33.75" customHeight="1">
      <c r="A47" s="245" t="s">
        <v>2026</v>
      </c>
      <c r="B47" s="242">
        <v>2915.1</v>
      </c>
      <c r="D47" s="142"/>
      <c r="E47" s="142"/>
    </row>
    <row r="48" spans="1:5" ht="21.75" customHeight="1">
      <c r="A48" s="379" t="s">
        <v>1391</v>
      </c>
      <c r="B48" s="381"/>
      <c r="E48" s="142"/>
    </row>
    <row r="49" spans="1:5" ht="21" customHeight="1">
      <c r="A49" s="46" t="s">
        <v>1468</v>
      </c>
      <c r="B49" s="175">
        <v>2217.6</v>
      </c>
      <c r="E49" s="142"/>
    </row>
    <row r="50" spans="1:5" ht="21" customHeight="1">
      <c r="A50" s="46" t="s">
        <v>24</v>
      </c>
      <c r="B50" s="175">
        <v>3582.5</v>
      </c>
      <c r="E50" s="142"/>
    </row>
    <row r="51" spans="1:5" ht="21" customHeight="1">
      <c r="A51" s="46" t="s">
        <v>23</v>
      </c>
      <c r="B51" s="175">
        <v>3491.5</v>
      </c>
      <c r="E51" s="142"/>
    </row>
    <row r="52" spans="1:5" ht="35.25" customHeight="1">
      <c r="A52" s="46" t="s">
        <v>1700</v>
      </c>
      <c r="B52" s="175">
        <v>17801.099999999999</v>
      </c>
      <c r="E52" s="142"/>
    </row>
    <row r="53" spans="1:5" ht="21" customHeight="1">
      <c r="A53" s="46" t="s">
        <v>1469</v>
      </c>
      <c r="B53" s="175">
        <v>2968.6</v>
      </c>
      <c r="E53" s="142"/>
    </row>
    <row r="54" spans="1:5" ht="21" customHeight="1">
      <c r="A54" s="46" t="s">
        <v>1472</v>
      </c>
      <c r="B54" s="175">
        <v>5929.3</v>
      </c>
      <c r="E54" s="142"/>
    </row>
    <row r="55" spans="1:5" ht="35.25" customHeight="1">
      <c r="A55" s="46" t="s">
        <v>1699</v>
      </c>
      <c r="B55" s="175">
        <v>20238.900000000001</v>
      </c>
      <c r="E55" s="142"/>
    </row>
    <row r="56" spans="1:5" ht="21" customHeight="1">
      <c r="A56" s="46" t="s">
        <v>1470</v>
      </c>
      <c r="B56" s="175">
        <v>2281.3000000000002</v>
      </c>
      <c r="E56" s="142"/>
    </row>
    <row r="57" spans="1:5" ht="21" customHeight="1">
      <c r="A57" s="46" t="s">
        <v>25</v>
      </c>
      <c r="B57" s="175">
        <v>3803.4</v>
      </c>
      <c r="E57" s="142"/>
    </row>
    <row r="58" spans="1:5" ht="21" customHeight="1">
      <c r="A58" s="46" t="s">
        <v>1467</v>
      </c>
      <c r="B58" s="175">
        <v>2027.5</v>
      </c>
      <c r="E58" s="142"/>
    </row>
    <row r="59" spans="1:5" ht="25.5" customHeight="1">
      <c r="A59" s="379" t="s">
        <v>1392</v>
      </c>
      <c r="B59" s="381"/>
      <c r="E59" s="142"/>
    </row>
    <row r="60" spans="1:5" ht="21" customHeight="1">
      <c r="A60" s="44" t="s">
        <v>1393</v>
      </c>
      <c r="B60" s="242">
        <v>1156.9000000000001</v>
      </c>
      <c r="E60" s="142"/>
    </row>
    <row r="61" spans="1:5" ht="21" customHeight="1">
      <c r="A61" s="41" t="s">
        <v>1394</v>
      </c>
      <c r="B61" s="242">
        <v>1523.4</v>
      </c>
      <c r="E61" s="142"/>
    </row>
    <row r="62" spans="1:5" ht="21" customHeight="1">
      <c r="A62" s="41" t="s">
        <v>1395</v>
      </c>
      <c r="B62" s="242">
        <v>2658.4</v>
      </c>
      <c r="E62" s="142"/>
    </row>
    <row r="63" spans="1:5" ht="21" customHeight="1">
      <c r="A63" s="41" t="s">
        <v>1738</v>
      </c>
      <c r="B63" s="242">
        <v>1523.4</v>
      </c>
      <c r="E63" s="142"/>
    </row>
    <row r="64" spans="1:5" ht="21" customHeight="1">
      <c r="A64" s="41" t="s">
        <v>1396</v>
      </c>
      <c r="B64" s="242">
        <v>1523.4</v>
      </c>
      <c r="E64" s="142"/>
    </row>
    <row r="65" spans="1:5" ht="21" customHeight="1">
      <c r="A65" s="41" t="s">
        <v>1397</v>
      </c>
      <c r="B65" s="242">
        <v>1523.4</v>
      </c>
      <c r="E65" s="142"/>
    </row>
    <row r="66" spans="1:5" ht="21" customHeight="1">
      <c r="A66" s="41" t="s">
        <v>1398</v>
      </c>
      <c r="B66" s="242">
        <v>1523.4</v>
      </c>
      <c r="E66" s="142"/>
    </row>
    <row r="67" spans="1:5" ht="21" customHeight="1">
      <c r="A67" s="41" t="s">
        <v>1399</v>
      </c>
      <c r="B67" s="242">
        <v>1523.4</v>
      </c>
      <c r="E67" s="142"/>
    </row>
    <row r="68" spans="1:5" ht="21" customHeight="1">
      <c r="A68" s="41" t="s">
        <v>1400</v>
      </c>
      <c r="B68" s="242">
        <v>1523.4</v>
      </c>
      <c r="E68" s="142"/>
    </row>
    <row r="69" spans="1:5" ht="21" customHeight="1">
      <c r="A69" s="41" t="s">
        <v>1401</v>
      </c>
      <c r="B69" s="242">
        <v>1523.4</v>
      </c>
      <c r="E69" s="142"/>
    </row>
    <row r="70" spans="1:5" ht="21" customHeight="1">
      <c r="A70" s="41" t="s">
        <v>1402</v>
      </c>
      <c r="B70" s="242">
        <v>4455.1000000000004</v>
      </c>
      <c r="E70" s="142"/>
    </row>
    <row r="71" spans="1:5" ht="21" customHeight="1">
      <c r="A71" s="41" t="s">
        <v>1403</v>
      </c>
      <c r="B71" s="242">
        <v>4821.5</v>
      </c>
      <c r="E71" s="142"/>
    </row>
    <row r="72" spans="1:5" ht="21" customHeight="1">
      <c r="A72" s="41" t="s">
        <v>1404</v>
      </c>
      <c r="B72" s="242">
        <v>1523.4</v>
      </c>
      <c r="E72" s="142"/>
    </row>
    <row r="73" spans="1:5" ht="21" customHeight="1">
      <c r="A73" s="41" t="s">
        <v>2185</v>
      </c>
      <c r="B73" s="242">
        <v>1523.4</v>
      </c>
      <c r="E73" s="142"/>
    </row>
    <row r="74" spans="1:5" ht="21" customHeight="1">
      <c r="A74" s="41" t="s">
        <v>2281</v>
      </c>
      <c r="B74" s="242">
        <v>1523.4</v>
      </c>
      <c r="E74" s="142"/>
    </row>
    <row r="75" spans="1:5" ht="21" customHeight="1">
      <c r="A75" s="41" t="s">
        <v>1405</v>
      </c>
      <c r="B75" s="242">
        <v>2256.3000000000002</v>
      </c>
      <c r="E75" s="142"/>
    </row>
    <row r="76" spans="1:5" ht="21" customHeight="1">
      <c r="A76" s="41" t="s">
        <v>1406</v>
      </c>
      <c r="B76" s="242">
        <v>1156.9000000000001</v>
      </c>
      <c r="E76" s="142"/>
    </row>
    <row r="77" spans="1:5" ht="21" customHeight="1">
      <c r="A77" s="41" t="s">
        <v>1407</v>
      </c>
      <c r="B77" s="242">
        <v>1917.8</v>
      </c>
      <c r="E77" s="142"/>
    </row>
    <row r="78" spans="1:5" ht="21" customHeight="1">
      <c r="A78" s="41" t="s">
        <v>1408</v>
      </c>
      <c r="B78" s="242">
        <v>2284.3000000000002</v>
      </c>
      <c r="E78" s="142"/>
    </row>
    <row r="79" spans="1:5" ht="21" customHeight="1">
      <c r="A79" s="41" t="s">
        <v>2035</v>
      </c>
      <c r="B79" s="242">
        <v>1523.4</v>
      </c>
      <c r="E79" s="142"/>
    </row>
    <row r="80" spans="1:5" ht="21" customHeight="1">
      <c r="A80" s="41" t="s">
        <v>2036</v>
      </c>
      <c r="B80" s="242">
        <v>1523.4</v>
      </c>
      <c r="E80" s="142"/>
    </row>
    <row r="81" spans="1:5" ht="21" customHeight="1">
      <c r="A81" s="41" t="s">
        <v>2037</v>
      </c>
      <c r="B81" s="242">
        <v>2256.3000000000002</v>
      </c>
      <c r="E81" s="142"/>
    </row>
    <row r="82" spans="1:5" ht="21" customHeight="1">
      <c r="A82" s="41" t="s">
        <v>2038</v>
      </c>
      <c r="B82" s="242">
        <v>2256.3000000000002</v>
      </c>
      <c r="E82" s="142"/>
    </row>
    <row r="83" spans="1:5" ht="21" customHeight="1">
      <c r="A83" s="41" t="s">
        <v>1478</v>
      </c>
      <c r="B83" s="242">
        <v>804</v>
      </c>
      <c r="E83" s="142"/>
    </row>
    <row r="84" spans="1:5" ht="21" customHeight="1">
      <c r="A84" s="46" t="s">
        <v>1496</v>
      </c>
      <c r="B84" s="175">
        <v>2380.4</v>
      </c>
      <c r="E84" s="142"/>
    </row>
    <row r="85" spans="1:5" ht="21" customHeight="1">
      <c r="A85" s="46" t="s">
        <v>1497</v>
      </c>
      <c r="B85" s="175">
        <v>2380.4</v>
      </c>
      <c r="E85" s="142"/>
    </row>
    <row r="86" spans="1:5" ht="21" customHeight="1">
      <c r="A86" s="46" t="s">
        <v>1500</v>
      </c>
      <c r="B86" s="175">
        <v>2380.4</v>
      </c>
      <c r="E86" s="142"/>
    </row>
    <row r="87" spans="1:5" ht="21" customHeight="1">
      <c r="A87" s="46" t="s">
        <v>1498</v>
      </c>
      <c r="B87" s="175">
        <v>2380.4</v>
      </c>
      <c r="E87" s="142"/>
    </row>
    <row r="88" spans="1:5" ht="21" customHeight="1">
      <c r="A88" s="46" t="s">
        <v>1499</v>
      </c>
      <c r="B88" s="175">
        <v>2380.4</v>
      </c>
      <c r="E88" s="142"/>
    </row>
    <row r="89" spans="1:5" ht="30.75" customHeight="1">
      <c r="A89" s="46" t="s">
        <v>1479</v>
      </c>
      <c r="B89" s="175">
        <v>2380.4</v>
      </c>
      <c r="E89" s="142"/>
    </row>
    <row r="90" spans="1:5" ht="37.5" customHeight="1">
      <c r="A90" s="46" t="s">
        <v>1480</v>
      </c>
      <c r="B90" s="175">
        <v>2380.4</v>
      </c>
      <c r="E90" s="142"/>
    </row>
    <row r="91" spans="1:5" ht="21" customHeight="1">
      <c r="A91" s="46" t="s">
        <v>1481</v>
      </c>
      <c r="B91" s="175">
        <v>2380.4</v>
      </c>
      <c r="E91" s="142"/>
    </row>
    <row r="92" spans="1:5" ht="21" customHeight="1">
      <c r="A92" s="46" t="s">
        <v>1482</v>
      </c>
      <c r="B92" s="175">
        <v>2380.4</v>
      </c>
      <c r="E92" s="142"/>
    </row>
    <row r="93" spans="1:5" ht="21" customHeight="1">
      <c r="A93" s="46" t="s">
        <v>1483</v>
      </c>
      <c r="B93" s="175">
        <v>2380.4</v>
      </c>
      <c r="E93" s="142"/>
    </row>
    <row r="94" spans="1:5" ht="21" customHeight="1">
      <c r="A94" s="46" t="s">
        <v>1484</v>
      </c>
      <c r="B94" s="175">
        <v>2380.4</v>
      </c>
      <c r="E94" s="142"/>
    </row>
    <row r="95" spans="1:5" ht="21" customHeight="1">
      <c r="A95" s="46" t="s">
        <v>1485</v>
      </c>
      <c r="B95" s="175">
        <v>2380.4</v>
      </c>
      <c r="E95" s="142"/>
    </row>
    <row r="96" spans="1:5" ht="31.5" customHeight="1">
      <c r="A96" s="46" t="s">
        <v>1486</v>
      </c>
      <c r="B96" s="175">
        <v>2380.4</v>
      </c>
      <c r="E96" s="142"/>
    </row>
    <row r="97" spans="1:5" ht="21" customHeight="1">
      <c r="A97" s="46" t="s">
        <v>1487</v>
      </c>
      <c r="B97" s="175">
        <v>2380.4</v>
      </c>
      <c r="E97" s="142"/>
    </row>
    <row r="98" spans="1:5" ht="34.5" customHeight="1">
      <c r="A98" s="46" t="s">
        <v>1488</v>
      </c>
      <c r="B98" s="175">
        <v>2380.4</v>
      </c>
      <c r="E98" s="142"/>
    </row>
    <row r="99" spans="1:5" ht="21" customHeight="1">
      <c r="A99" s="46" t="s">
        <v>1489</v>
      </c>
      <c r="B99" s="175">
        <v>2380.4</v>
      </c>
      <c r="E99" s="142"/>
    </row>
    <row r="100" spans="1:5" ht="21" customHeight="1">
      <c r="A100" s="46" t="s">
        <v>1490</v>
      </c>
      <c r="B100" s="175">
        <v>2380.4</v>
      </c>
      <c r="E100" s="142"/>
    </row>
    <row r="101" spans="1:5" ht="21" customHeight="1">
      <c r="A101" s="46" t="s">
        <v>1491</v>
      </c>
      <c r="B101" s="175">
        <v>2380.4</v>
      </c>
      <c r="E101" s="142"/>
    </row>
    <row r="102" spans="1:5" ht="21" customHeight="1">
      <c r="A102" s="46" t="s">
        <v>1492</v>
      </c>
      <c r="B102" s="175">
        <v>2380.4</v>
      </c>
      <c r="E102" s="142"/>
    </row>
    <row r="103" spans="1:5" ht="21" customHeight="1">
      <c r="A103" s="46" t="s">
        <v>1493</v>
      </c>
      <c r="B103" s="175">
        <v>2380.4</v>
      </c>
      <c r="E103" s="142"/>
    </row>
    <row r="104" spans="1:5" ht="21" customHeight="1">
      <c r="A104" s="41" t="s">
        <v>1494</v>
      </c>
      <c r="B104" s="175">
        <v>2380.4</v>
      </c>
      <c r="E104" s="142"/>
    </row>
    <row r="105" spans="1:5" ht="21" customHeight="1">
      <c r="A105" s="379" t="s">
        <v>1416</v>
      </c>
      <c r="B105" s="381"/>
      <c r="E105" s="142"/>
    </row>
    <row r="106" spans="1:5" ht="21" customHeight="1">
      <c r="A106" s="41" t="s">
        <v>1698</v>
      </c>
      <c r="B106" s="242">
        <v>1126</v>
      </c>
      <c r="E106" s="142"/>
    </row>
    <row r="107" spans="1:5" ht="34.5" customHeight="1">
      <c r="A107" s="379" t="s">
        <v>1417</v>
      </c>
      <c r="B107" s="381"/>
      <c r="E107" s="142"/>
    </row>
    <row r="108" spans="1:5" ht="19.5" customHeight="1">
      <c r="A108" s="246" t="s">
        <v>1668</v>
      </c>
      <c r="B108" s="156">
        <v>11530.2</v>
      </c>
      <c r="C108" s="91"/>
      <c r="E108" s="142"/>
    </row>
    <row r="109" spans="1:5" ht="19.5" customHeight="1">
      <c r="A109" s="246" t="s">
        <v>1670</v>
      </c>
      <c r="B109" s="156">
        <v>11530.2</v>
      </c>
      <c r="C109" s="91"/>
      <c r="E109" s="142"/>
    </row>
    <row r="110" spans="1:5" ht="19.5" customHeight="1">
      <c r="A110" s="246" t="s">
        <v>1671</v>
      </c>
      <c r="B110" s="156">
        <v>12106.7</v>
      </c>
      <c r="E110" s="142"/>
    </row>
    <row r="111" spans="1:5" ht="19.5" customHeight="1">
      <c r="A111" s="246" t="s">
        <v>1673</v>
      </c>
      <c r="B111" s="156">
        <v>12452.6</v>
      </c>
      <c r="E111" s="142"/>
    </row>
    <row r="112" spans="1:5" ht="19.5" customHeight="1">
      <c r="A112" s="246" t="s">
        <v>1675</v>
      </c>
      <c r="B112" s="156">
        <v>10607.8</v>
      </c>
      <c r="E112" s="142"/>
    </row>
    <row r="113" spans="1:5" ht="19.5" customHeight="1">
      <c r="A113" s="246" t="s">
        <v>1677</v>
      </c>
      <c r="B113" s="156">
        <v>31823.4</v>
      </c>
      <c r="E113" s="142"/>
    </row>
    <row r="114" spans="1:5" ht="19.5" customHeight="1">
      <c r="A114" s="246" t="s">
        <v>1679</v>
      </c>
      <c r="B114" s="156">
        <v>33207</v>
      </c>
      <c r="E114" s="142"/>
    </row>
    <row r="115" spans="1:5" ht="19.5" customHeight="1">
      <c r="A115" s="246" t="s">
        <v>1681</v>
      </c>
      <c r="B115" s="156">
        <v>28940.799999999999</v>
      </c>
      <c r="E115" s="142"/>
    </row>
    <row r="116" spans="1:5" ht="19.5" customHeight="1">
      <c r="A116" s="246" t="s">
        <v>1683</v>
      </c>
      <c r="B116" s="156">
        <v>34705.9</v>
      </c>
      <c r="E116" s="142"/>
    </row>
    <row r="117" spans="1:5" ht="19.5" customHeight="1">
      <c r="A117" s="246" t="s">
        <v>1685</v>
      </c>
      <c r="B117" s="156">
        <v>60302.9</v>
      </c>
      <c r="E117" s="142"/>
    </row>
    <row r="118" spans="1:5" ht="19.5" customHeight="1">
      <c r="A118" s="246" t="s">
        <v>1687</v>
      </c>
      <c r="B118" s="156">
        <v>63185.5</v>
      </c>
      <c r="E118" s="142"/>
    </row>
    <row r="119" spans="1:5" ht="19.5" customHeight="1">
      <c r="A119" s="246" t="s">
        <v>1689</v>
      </c>
      <c r="B119" s="156">
        <v>66068</v>
      </c>
      <c r="E119" s="142"/>
    </row>
    <row r="120" spans="1:5" ht="19.5" customHeight="1">
      <c r="A120" s="246" t="s">
        <v>1691</v>
      </c>
      <c r="B120" s="156">
        <v>9684.1</v>
      </c>
      <c r="E120" s="142"/>
    </row>
    <row r="121" spans="1:5" ht="19.5" customHeight="1">
      <c r="A121" s="246" t="s">
        <v>1693</v>
      </c>
      <c r="B121" s="156">
        <v>47645.8</v>
      </c>
      <c r="E121" s="142"/>
    </row>
    <row r="122" spans="1:5" ht="30" customHeight="1">
      <c r="A122" s="246" t="s">
        <v>1695</v>
      </c>
      <c r="B122" s="156">
        <v>12008.3</v>
      </c>
      <c r="E122" s="142"/>
    </row>
    <row r="123" spans="1:5" ht="21.75" customHeight="1">
      <c r="A123" s="246" t="s">
        <v>1697</v>
      </c>
      <c r="B123" s="156">
        <v>10555.7</v>
      </c>
      <c r="E123" s="142"/>
    </row>
    <row r="124" spans="1:5" ht="29.25" customHeight="1">
      <c r="A124" s="379" t="s">
        <v>1415</v>
      </c>
      <c r="B124" s="381"/>
      <c r="E124" s="142"/>
    </row>
    <row r="125" spans="1:5" ht="25.5" customHeight="1">
      <c r="A125" s="239" t="s">
        <v>1793</v>
      </c>
      <c r="B125" s="240"/>
      <c r="E125" s="142"/>
    </row>
    <row r="126" spans="1:5" ht="21.75" customHeight="1">
      <c r="A126" s="63" t="s">
        <v>131</v>
      </c>
      <c r="B126" s="40">
        <v>12347.4</v>
      </c>
      <c r="E126" s="142"/>
    </row>
    <row r="127" spans="1:5" ht="21.75" customHeight="1">
      <c r="A127" s="63" t="s">
        <v>133</v>
      </c>
      <c r="B127" s="40">
        <v>12347.4</v>
      </c>
      <c r="E127" s="142"/>
    </row>
    <row r="128" spans="1:5" ht="21.75" customHeight="1">
      <c r="A128" s="63" t="s">
        <v>149</v>
      </c>
      <c r="B128" s="40">
        <v>12347.4</v>
      </c>
      <c r="E128" s="142"/>
    </row>
    <row r="129" spans="1:5" ht="21.75" customHeight="1">
      <c r="A129" s="63" t="s">
        <v>152</v>
      </c>
      <c r="B129" s="40">
        <v>12347.4</v>
      </c>
      <c r="E129" s="142"/>
    </row>
    <row r="130" spans="1:5" ht="21.75" customHeight="1">
      <c r="A130" s="63" t="s">
        <v>153</v>
      </c>
      <c r="B130" s="40">
        <v>12347.4</v>
      </c>
      <c r="E130" s="142"/>
    </row>
    <row r="131" spans="1:5" ht="21.75" customHeight="1">
      <c r="A131" s="63" t="s">
        <v>160</v>
      </c>
      <c r="B131" s="40">
        <v>12347.4</v>
      </c>
      <c r="E131" s="142"/>
    </row>
    <row r="132" spans="1:5" ht="21.75" customHeight="1">
      <c r="A132" s="63" t="s">
        <v>159</v>
      </c>
      <c r="B132" s="40">
        <v>12347.4</v>
      </c>
      <c r="E132" s="142"/>
    </row>
    <row r="133" spans="1:5" ht="21.75" customHeight="1">
      <c r="A133" s="63" t="s">
        <v>132</v>
      </c>
      <c r="B133" s="40">
        <v>12347.4</v>
      </c>
      <c r="E133" s="142"/>
    </row>
    <row r="134" spans="1:5" ht="21.75" customHeight="1">
      <c r="A134" s="63" t="s">
        <v>1979</v>
      </c>
      <c r="B134" s="40">
        <v>12347.4</v>
      </c>
      <c r="E134" s="142"/>
    </row>
    <row r="135" spans="1:5" ht="21.75" customHeight="1">
      <c r="A135" s="63" t="s">
        <v>134</v>
      </c>
      <c r="B135" s="40">
        <v>12347.4</v>
      </c>
      <c r="C135" s="87"/>
      <c r="D135" s="88"/>
      <c r="E135" s="142"/>
    </row>
    <row r="136" spans="1:5" ht="21.75" customHeight="1">
      <c r="A136" s="63" t="s">
        <v>135</v>
      </c>
      <c r="B136" s="40">
        <v>12347.4</v>
      </c>
      <c r="E136" s="142"/>
    </row>
    <row r="137" spans="1:5" ht="21.75" customHeight="1">
      <c r="A137" s="63" t="s">
        <v>136</v>
      </c>
      <c r="B137" s="40">
        <v>12347.4</v>
      </c>
      <c r="E137" s="142"/>
    </row>
    <row r="138" spans="1:5" ht="25.5" customHeight="1">
      <c r="A138" s="63" t="s">
        <v>137</v>
      </c>
      <c r="B138" s="40">
        <v>12347.4</v>
      </c>
      <c r="E138" s="142"/>
    </row>
    <row r="139" spans="1:5" ht="36" customHeight="1">
      <c r="A139" s="63" t="s">
        <v>1980</v>
      </c>
      <c r="B139" s="40">
        <v>12347.4</v>
      </c>
      <c r="E139" s="142"/>
    </row>
    <row r="140" spans="1:5" ht="30" customHeight="1">
      <c r="A140" s="63" t="s">
        <v>138</v>
      </c>
      <c r="B140" s="40">
        <v>12347.4</v>
      </c>
      <c r="E140" s="142"/>
    </row>
    <row r="141" spans="1:5" ht="30" customHeight="1">
      <c r="A141" s="63" t="s">
        <v>1981</v>
      </c>
      <c r="B141" s="40">
        <v>12347.4</v>
      </c>
      <c r="E141" s="142"/>
    </row>
    <row r="142" spans="1:5" ht="24" customHeight="1">
      <c r="A142" s="63" t="s">
        <v>139</v>
      </c>
      <c r="B142" s="40">
        <v>12347.4</v>
      </c>
      <c r="E142" s="142"/>
    </row>
    <row r="143" spans="1:5" ht="24" customHeight="1">
      <c r="A143" s="63" t="s">
        <v>1982</v>
      </c>
      <c r="B143" s="40">
        <v>12347.4</v>
      </c>
      <c r="E143" s="142"/>
    </row>
    <row r="144" spans="1:5" ht="24" customHeight="1">
      <c r="A144" s="63" t="s">
        <v>189</v>
      </c>
      <c r="B144" s="40">
        <v>12347.4</v>
      </c>
      <c r="E144" s="142"/>
    </row>
    <row r="145" spans="1:5" ht="24" customHeight="1">
      <c r="A145" s="63" t="s">
        <v>170</v>
      </c>
      <c r="B145" s="40">
        <v>12347.4</v>
      </c>
      <c r="E145" s="142"/>
    </row>
    <row r="146" spans="1:5" ht="24" customHeight="1">
      <c r="A146" s="63" t="s">
        <v>171</v>
      </c>
      <c r="B146" s="40">
        <v>12347.4</v>
      </c>
      <c r="E146" s="142"/>
    </row>
    <row r="147" spans="1:5" ht="24" customHeight="1">
      <c r="A147" s="63" t="s">
        <v>195</v>
      </c>
      <c r="B147" s="40">
        <v>12347.4</v>
      </c>
      <c r="E147" s="142"/>
    </row>
    <row r="148" spans="1:5" ht="24" customHeight="1">
      <c r="A148" s="63" t="s">
        <v>1983</v>
      </c>
      <c r="B148" s="40">
        <v>12347.4</v>
      </c>
      <c r="E148" s="142"/>
    </row>
    <row r="149" spans="1:5" ht="24" customHeight="1">
      <c r="A149" s="63" t="s">
        <v>197</v>
      </c>
      <c r="B149" s="40">
        <v>12347.4</v>
      </c>
      <c r="E149" s="142"/>
    </row>
    <row r="150" spans="1:5" ht="24" customHeight="1">
      <c r="A150" s="63" t="s">
        <v>205</v>
      </c>
      <c r="B150" s="40">
        <v>12347.4</v>
      </c>
      <c r="E150" s="142"/>
    </row>
    <row r="151" spans="1:5" ht="24" customHeight="1">
      <c r="A151" s="63" t="s">
        <v>200</v>
      </c>
      <c r="B151" s="40">
        <v>12347.4</v>
      </c>
      <c r="E151" s="142"/>
    </row>
    <row r="152" spans="1:5" ht="24" customHeight="1">
      <c r="A152" s="63" t="s">
        <v>184</v>
      </c>
      <c r="B152" s="40">
        <v>12347.4</v>
      </c>
      <c r="E152" s="142"/>
    </row>
    <row r="153" spans="1:5" ht="24" customHeight="1">
      <c r="A153" s="63" t="s">
        <v>175</v>
      </c>
      <c r="B153" s="40">
        <v>12347.4</v>
      </c>
      <c r="E153" s="142"/>
    </row>
    <row r="154" spans="1:5" ht="24" customHeight="1">
      <c r="A154" s="63" t="s">
        <v>183</v>
      </c>
      <c r="B154" s="40">
        <v>12347.4</v>
      </c>
      <c r="E154" s="142"/>
    </row>
    <row r="155" spans="1:5" ht="24" customHeight="1">
      <c r="A155" s="63" t="s">
        <v>177</v>
      </c>
      <c r="B155" s="40">
        <v>12347.4</v>
      </c>
      <c r="E155" s="142"/>
    </row>
    <row r="156" spans="1:5" ht="24" customHeight="1">
      <c r="A156" s="63" t="s">
        <v>1780</v>
      </c>
      <c r="B156" s="40">
        <v>15213.7</v>
      </c>
      <c r="E156" s="142"/>
    </row>
    <row r="157" spans="1:5" ht="31.5" customHeight="1">
      <c r="A157" s="239" t="s">
        <v>1794</v>
      </c>
      <c r="B157" s="240"/>
      <c r="E157" s="142"/>
    </row>
    <row r="158" spans="1:5" ht="27" customHeight="1">
      <c r="A158" s="63" t="s">
        <v>140</v>
      </c>
      <c r="B158" s="40">
        <v>17823.599999999999</v>
      </c>
      <c r="E158" s="142"/>
    </row>
    <row r="159" spans="1:5" ht="27" customHeight="1">
      <c r="A159" s="63" t="s">
        <v>141</v>
      </c>
      <c r="B159" s="40">
        <v>17823.599999999999</v>
      </c>
      <c r="E159" s="142"/>
    </row>
    <row r="160" spans="1:5" ht="27" customHeight="1">
      <c r="A160" s="63" t="s">
        <v>154</v>
      </c>
      <c r="B160" s="40">
        <v>17823.599999999999</v>
      </c>
      <c r="E160" s="142"/>
    </row>
    <row r="161" spans="1:5" ht="27" customHeight="1">
      <c r="A161" s="63" t="s">
        <v>155</v>
      </c>
      <c r="B161" s="40">
        <v>17823.599999999999</v>
      </c>
      <c r="E161" s="142"/>
    </row>
    <row r="162" spans="1:5" ht="27" customHeight="1">
      <c r="A162" s="63" t="s">
        <v>156</v>
      </c>
      <c r="B162" s="40">
        <v>17823.599999999999</v>
      </c>
      <c r="E162" s="142"/>
    </row>
    <row r="163" spans="1:5" ht="27" customHeight="1">
      <c r="A163" s="63" t="s">
        <v>161</v>
      </c>
      <c r="B163" s="40">
        <v>17823.599999999999</v>
      </c>
      <c r="E163" s="142"/>
    </row>
    <row r="164" spans="1:5" ht="27" customHeight="1">
      <c r="A164" s="63" t="s">
        <v>162</v>
      </c>
      <c r="B164" s="40">
        <v>17823.599999999999</v>
      </c>
      <c r="E164" s="142"/>
    </row>
    <row r="165" spans="1:5" ht="27" customHeight="1">
      <c r="A165" s="63" t="s">
        <v>142</v>
      </c>
      <c r="B165" s="40">
        <v>17823.599999999999</v>
      </c>
      <c r="E165" s="142"/>
    </row>
    <row r="166" spans="1:5" ht="27" customHeight="1">
      <c r="A166" s="63" t="s">
        <v>1986</v>
      </c>
      <c r="B166" s="40">
        <v>17823.599999999999</v>
      </c>
      <c r="E166" s="142"/>
    </row>
    <row r="167" spans="1:5" ht="27" customHeight="1">
      <c r="A167" s="63" t="s">
        <v>143</v>
      </c>
      <c r="B167" s="40">
        <v>17823.599999999999</v>
      </c>
      <c r="E167" s="142"/>
    </row>
    <row r="168" spans="1:5" ht="27" customHeight="1">
      <c r="A168" s="63" t="s">
        <v>144</v>
      </c>
      <c r="B168" s="40">
        <v>17823.599999999999</v>
      </c>
      <c r="E168" s="142"/>
    </row>
    <row r="169" spans="1:5" ht="31.5" customHeight="1">
      <c r="A169" s="63" t="s">
        <v>145</v>
      </c>
      <c r="B169" s="40">
        <v>17823.599999999999</v>
      </c>
      <c r="E169" s="142"/>
    </row>
    <row r="170" spans="1:5" ht="31.5" customHeight="1">
      <c r="A170" s="63" t="s">
        <v>1987</v>
      </c>
      <c r="B170" s="40">
        <v>17823.599999999999</v>
      </c>
      <c r="E170" s="142"/>
    </row>
    <row r="171" spans="1:5" ht="26.25" customHeight="1">
      <c r="A171" s="63" t="s">
        <v>146</v>
      </c>
      <c r="B171" s="40">
        <v>17823.599999999999</v>
      </c>
      <c r="E171" s="142"/>
    </row>
    <row r="172" spans="1:5" ht="26.25" customHeight="1">
      <c r="A172" s="63" t="s">
        <v>1989</v>
      </c>
      <c r="B172" s="40">
        <v>17823.599999999999</v>
      </c>
      <c r="E172" s="142"/>
    </row>
    <row r="173" spans="1:5" ht="26.25" customHeight="1">
      <c r="A173" s="63" t="s">
        <v>147</v>
      </c>
      <c r="B173" s="40">
        <v>17823.599999999999</v>
      </c>
      <c r="E173" s="142"/>
    </row>
    <row r="174" spans="1:5" ht="26.25" customHeight="1">
      <c r="A174" s="63" t="s">
        <v>1990</v>
      </c>
      <c r="B174" s="40">
        <v>17823.599999999999</v>
      </c>
      <c r="E174" s="142"/>
    </row>
    <row r="175" spans="1:5" ht="26.25" customHeight="1">
      <c r="A175" s="63" t="s">
        <v>1991</v>
      </c>
      <c r="B175" s="40">
        <v>17823.599999999999</v>
      </c>
      <c r="E175" s="142"/>
    </row>
    <row r="176" spans="1:5" ht="26.25" customHeight="1">
      <c r="A176" s="63" t="s">
        <v>199</v>
      </c>
      <c r="B176" s="40">
        <v>17823.599999999999</v>
      </c>
      <c r="E176" s="142"/>
    </row>
    <row r="177" spans="1:5" ht="26.25" customHeight="1">
      <c r="A177" s="63" t="s">
        <v>1994</v>
      </c>
      <c r="B177" s="40">
        <v>17823.599999999999</v>
      </c>
      <c r="E177" s="142"/>
    </row>
    <row r="178" spans="1:5" ht="26.25" customHeight="1">
      <c r="A178" s="63" t="s">
        <v>1993</v>
      </c>
      <c r="B178" s="40">
        <v>17823.599999999999</v>
      </c>
      <c r="E178" s="142"/>
    </row>
    <row r="179" spans="1:5" ht="26.25" customHeight="1">
      <c r="A179" s="63" t="s">
        <v>203</v>
      </c>
      <c r="B179" s="40">
        <v>17823.599999999999</v>
      </c>
      <c r="E179" s="142"/>
    </row>
    <row r="180" spans="1:5" ht="26.25" customHeight="1">
      <c r="A180" s="63" t="s">
        <v>187</v>
      </c>
      <c r="B180" s="40">
        <v>17823.599999999999</v>
      </c>
      <c r="E180" s="142"/>
    </row>
    <row r="181" spans="1:5" ht="26.25" customHeight="1">
      <c r="A181" s="63" t="s">
        <v>188</v>
      </c>
      <c r="B181" s="40">
        <v>17823.599999999999</v>
      </c>
      <c r="E181" s="142"/>
    </row>
    <row r="182" spans="1:5" ht="26.25" customHeight="1">
      <c r="A182" s="63" t="s">
        <v>190</v>
      </c>
      <c r="B182" s="40">
        <v>17823.599999999999</v>
      </c>
      <c r="E182" s="142"/>
    </row>
    <row r="183" spans="1:5" ht="26.25" customHeight="1">
      <c r="A183" s="63" t="s">
        <v>191</v>
      </c>
      <c r="B183" s="40">
        <v>17823.599999999999</v>
      </c>
      <c r="E183" s="142"/>
    </row>
    <row r="184" spans="1:5" ht="26.25" customHeight="1">
      <c r="A184" s="63" t="s">
        <v>1779</v>
      </c>
      <c r="B184" s="40">
        <v>28927</v>
      </c>
      <c r="E184" s="142"/>
    </row>
    <row r="185" spans="1:5" ht="30" customHeight="1">
      <c r="A185" s="379" t="s">
        <v>1350</v>
      </c>
      <c r="B185" s="381"/>
      <c r="E185" s="142"/>
    </row>
    <row r="186" spans="1:5" ht="21" customHeight="1">
      <c r="A186" s="239" t="s">
        <v>1409</v>
      </c>
      <c r="B186" s="240"/>
      <c r="E186" s="142"/>
    </row>
    <row r="187" spans="1:5" ht="20.25" customHeight="1">
      <c r="A187" s="246" t="s">
        <v>32</v>
      </c>
      <c r="B187" s="242">
        <v>338.84</v>
      </c>
      <c r="D187" s="121"/>
      <c r="E187" s="142"/>
    </row>
    <row r="188" spans="1:5" ht="20.25" customHeight="1">
      <c r="A188" s="246" t="s">
        <v>63</v>
      </c>
      <c r="B188" s="242">
        <v>426.34</v>
      </c>
      <c r="D188" s="121"/>
      <c r="E188" s="142"/>
    </row>
    <row r="189" spans="1:5" ht="20.25" customHeight="1">
      <c r="A189" s="246" t="s">
        <v>64</v>
      </c>
      <c r="B189" s="242">
        <v>873.1</v>
      </c>
      <c r="D189" s="121"/>
      <c r="E189" s="142"/>
    </row>
    <row r="190" spans="1:5" ht="20.25" customHeight="1">
      <c r="A190" s="246" t="s">
        <v>65</v>
      </c>
      <c r="B190" s="242">
        <v>355.28</v>
      </c>
      <c r="D190" s="121"/>
      <c r="E190" s="142"/>
    </row>
    <row r="191" spans="1:5" ht="20.25" customHeight="1">
      <c r="A191" s="246" t="s">
        <v>82</v>
      </c>
      <c r="B191" s="242">
        <v>29.1</v>
      </c>
      <c r="D191" s="121"/>
      <c r="E191" s="142"/>
    </row>
    <row r="192" spans="1:5" ht="19.5" customHeight="1">
      <c r="A192" s="239" t="s">
        <v>1410</v>
      </c>
      <c r="B192" s="240"/>
      <c r="D192" s="121"/>
      <c r="E192" s="142"/>
    </row>
    <row r="193" spans="1:5" ht="24.75" customHeight="1">
      <c r="A193" s="246" t="s">
        <v>34</v>
      </c>
      <c r="B193" s="242">
        <v>1411.7</v>
      </c>
      <c r="D193" s="121"/>
      <c r="E193" s="142"/>
    </row>
    <row r="194" spans="1:5" ht="48.75" customHeight="1">
      <c r="A194" s="246" t="s">
        <v>33</v>
      </c>
      <c r="B194" s="242">
        <v>1141.72</v>
      </c>
      <c r="D194" s="121"/>
      <c r="E194" s="142"/>
    </row>
    <row r="195" spans="1:5" ht="23.25" customHeight="1">
      <c r="A195" s="246" t="s">
        <v>83</v>
      </c>
      <c r="B195" s="242">
        <v>300.32</v>
      </c>
      <c r="D195" s="121"/>
      <c r="E195" s="142"/>
    </row>
    <row r="196" spans="1:5" ht="29.25" customHeight="1">
      <c r="A196" s="239" t="s">
        <v>1411</v>
      </c>
      <c r="B196" s="247"/>
      <c r="D196" s="121"/>
      <c r="E196" s="142"/>
    </row>
    <row r="197" spans="1:5" ht="19.5" customHeight="1">
      <c r="A197" s="248" t="s">
        <v>60</v>
      </c>
      <c r="B197" s="242">
        <v>288</v>
      </c>
      <c r="D197" s="121"/>
      <c r="E197" s="142"/>
    </row>
    <row r="198" spans="1:5" ht="19.5" customHeight="1">
      <c r="A198" s="246" t="s">
        <v>57</v>
      </c>
      <c r="B198" s="242">
        <v>86.94</v>
      </c>
      <c r="D198" s="121"/>
      <c r="E198" s="142"/>
    </row>
    <row r="199" spans="1:5" ht="19.5" customHeight="1">
      <c r="A199" s="246" t="s">
        <v>1664</v>
      </c>
      <c r="B199" s="242">
        <v>130.38999999999999</v>
      </c>
      <c r="D199" s="121"/>
      <c r="E199" s="142"/>
    </row>
    <row r="200" spans="1:5" ht="19.5" customHeight="1">
      <c r="A200" s="246" t="s">
        <v>58</v>
      </c>
      <c r="B200" s="242">
        <v>174.2</v>
      </c>
      <c r="D200" s="121"/>
      <c r="E200" s="142"/>
    </row>
    <row r="201" spans="1:5" ht="19.5" customHeight="1">
      <c r="A201" s="246" t="s">
        <v>59</v>
      </c>
      <c r="B201" s="242">
        <v>225.78</v>
      </c>
      <c r="D201" s="121"/>
      <c r="E201" s="142"/>
    </row>
    <row r="202" spans="1:5" ht="19.5" customHeight="1">
      <c r="A202" s="246" t="s">
        <v>84</v>
      </c>
      <c r="B202" s="242">
        <v>225.78</v>
      </c>
      <c r="D202" s="121"/>
      <c r="E202" s="142"/>
    </row>
    <row r="203" spans="1:5" ht="19.5" customHeight="1">
      <c r="A203" s="246" t="s">
        <v>35</v>
      </c>
      <c r="B203" s="242">
        <v>135.78</v>
      </c>
      <c r="D203" s="121"/>
      <c r="E203" s="142"/>
    </row>
    <row r="204" spans="1:5" ht="19.5" customHeight="1">
      <c r="A204" s="246" t="s">
        <v>36</v>
      </c>
      <c r="B204" s="242">
        <v>135.78</v>
      </c>
      <c r="D204" s="121"/>
      <c r="E204" s="142"/>
    </row>
    <row r="205" spans="1:5" ht="19.5" customHeight="1">
      <c r="A205" s="246" t="s">
        <v>37</v>
      </c>
      <c r="B205" s="242">
        <v>89.76</v>
      </c>
      <c r="D205" s="121"/>
      <c r="E205" s="142"/>
    </row>
    <row r="206" spans="1:5" ht="19.5" customHeight="1">
      <c r="A206" s="246" t="s">
        <v>38</v>
      </c>
      <c r="B206" s="242">
        <v>115.54</v>
      </c>
      <c r="D206" s="121"/>
      <c r="E206" s="142"/>
    </row>
    <row r="207" spans="1:5" ht="21" customHeight="1">
      <c r="A207" s="246" t="s">
        <v>39</v>
      </c>
      <c r="B207" s="242">
        <v>89.39</v>
      </c>
      <c r="D207" s="121"/>
      <c r="E207" s="142"/>
    </row>
    <row r="208" spans="1:5" ht="30.75" customHeight="1">
      <c r="A208" s="246" t="s">
        <v>40</v>
      </c>
      <c r="B208" s="242">
        <v>487.98</v>
      </c>
      <c r="D208" s="121"/>
      <c r="E208" s="142"/>
    </row>
    <row r="209" spans="1:5" ht="22.5" customHeight="1">
      <c r="A209" s="246" t="s">
        <v>41</v>
      </c>
      <c r="B209" s="242">
        <v>159.46</v>
      </c>
      <c r="D209" s="121"/>
      <c r="E209" s="142"/>
    </row>
    <row r="210" spans="1:5" ht="34.5" customHeight="1">
      <c r="A210" s="246" t="s">
        <v>42</v>
      </c>
      <c r="B210" s="242">
        <v>265.14999999999998</v>
      </c>
      <c r="D210" s="121"/>
      <c r="E210" s="142"/>
    </row>
    <row r="211" spans="1:5" ht="30.75" customHeight="1">
      <c r="A211" s="246" t="s">
        <v>43</v>
      </c>
      <c r="B211" s="242">
        <v>402.14</v>
      </c>
      <c r="D211" s="121"/>
      <c r="E211" s="142"/>
    </row>
    <row r="212" spans="1:5" ht="32.25" customHeight="1">
      <c r="A212" s="246" t="s">
        <v>44</v>
      </c>
      <c r="B212" s="242">
        <v>183.36</v>
      </c>
      <c r="D212" s="121"/>
      <c r="E212" s="142"/>
    </row>
    <row r="213" spans="1:5" ht="32.25" customHeight="1">
      <c r="A213" s="246" t="s">
        <v>45</v>
      </c>
      <c r="B213" s="242">
        <v>97.27</v>
      </c>
      <c r="D213" s="121"/>
      <c r="E213" s="142"/>
    </row>
    <row r="214" spans="1:5" ht="23.25" customHeight="1">
      <c r="A214" s="246" t="s">
        <v>46</v>
      </c>
      <c r="B214" s="242">
        <v>240.74</v>
      </c>
      <c r="D214" s="121"/>
      <c r="E214" s="142"/>
    </row>
    <row r="215" spans="1:5" ht="44.25" customHeight="1">
      <c r="A215" s="246" t="s">
        <v>55</v>
      </c>
      <c r="B215" s="242">
        <v>997.3</v>
      </c>
      <c r="D215" s="121"/>
      <c r="E215" s="142"/>
    </row>
    <row r="216" spans="1:5" ht="33.75" customHeight="1">
      <c r="A216" s="246" t="s">
        <v>56</v>
      </c>
      <c r="B216" s="242">
        <v>472.16999999999996</v>
      </c>
      <c r="D216" s="121"/>
      <c r="E216" s="142"/>
    </row>
    <row r="217" spans="1:5" ht="20.25" customHeight="1">
      <c r="A217" s="246" t="s">
        <v>66</v>
      </c>
      <c r="B217" s="242">
        <v>760.2</v>
      </c>
      <c r="D217" s="121"/>
      <c r="E217" s="142"/>
    </row>
    <row r="218" spans="1:5" ht="20.25" customHeight="1">
      <c r="A218" s="246" t="s">
        <v>67</v>
      </c>
      <c r="B218" s="242">
        <v>760.2</v>
      </c>
      <c r="D218" s="121"/>
      <c r="E218" s="142"/>
    </row>
    <row r="219" spans="1:5" ht="20.25" customHeight="1">
      <c r="A219" s="246" t="s">
        <v>68</v>
      </c>
      <c r="B219" s="242">
        <v>149.72</v>
      </c>
      <c r="D219" s="121"/>
      <c r="E219" s="142"/>
    </row>
    <row r="220" spans="1:5" ht="20.25" customHeight="1">
      <c r="A220" s="246" t="s">
        <v>69</v>
      </c>
      <c r="B220" s="242">
        <v>489.7</v>
      </c>
      <c r="D220" s="121"/>
      <c r="E220" s="142"/>
    </row>
    <row r="221" spans="1:5" ht="20.25" customHeight="1">
      <c r="A221" s="246" t="s">
        <v>70</v>
      </c>
      <c r="B221" s="242">
        <v>330</v>
      </c>
      <c r="D221" s="121"/>
      <c r="E221" s="142"/>
    </row>
    <row r="222" spans="1:5" ht="20.25" customHeight="1">
      <c r="A222" s="246" t="s">
        <v>71</v>
      </c>
      <c r="B222" s="242">
        <v>1316.66</v>
      </c>
      <c r="D222" s="121"/>
      <c r="E222" s="142"/>
    </row>
    <row r="223" spans="1:5" ht="20.25" customHeight="1">
      <c r="A223" s="246" t="s">
        <v>72</v>
      </c>
      <c r="B223" s="242">
        <v>847.34</v>
      </c>
      <c r="D223" s="121"/>
      <c r="E223" s="142"/>
    </row>
    <row r="224" spans="1:5" ht="20.25" customHeight="1">
      <c r="A224" s="246" t="s">
        <v>73</v>
      </c>
      <c r="B224" s="242">
        <v>276.56</v>
      </c>
      <c r="D224" s="121"/>
      <c r="E224" s="142"/>
    </row>
    <row r="225" spans="1:5" ht="20.25" customHeight="1">
      <c r="A225" s="246" t="s">
        <v>2282</v>
      </c>
      <c r="B225" s="242">
        <v>794.9</v>
      </c>
      <c r="D225" s="121"/>
      <c r="E225" s="142"/>
    </row>
    <row r="226" spans="1:5" ht="20.25" customHeight="1">
      <c r="A226" s="246" t="s">
        <v>74</v>
      </c>
      <c r="B226" s="242">
        <v>234.29</v>
      </c>
      <c r="D226" s="121"/>
      <c r="E226" s="142"/>
    </row>
    <row r="227" spans="1:5" ht="20.25" customHeight="1">
      <c r="A227" s="246" t="s">
        <v>75</v>
      </c>
      <c r="B227" s="242">
        <v>661</v>
      </c>
      <c r="D227" s="121"/>
      <c r="E227" s="142"/>
    </row>
    <row r="228" spans="1:5" ht="20.25" customHeight="1">
      <c r="A228" s="246" t="s">
        <v>76</v>
      </c>
      <c r="B228" s="242">
        <v>107.45</v>
      </c>
      <c r="D228" s="121"/>
      <c r="E228" s="142"/>
    </row>
    <row r="229" spans="1:5" ht="20.25" customHeight="1">
      <c r="A229" s="246" t="s">
        <v>77</v>
      </c>
      <c r="B229" s="242">
        <v>191.99</v>
      </c>
      <c r="D229" s="121"/>
      <c r="E229" s="142"/>
    </row>
    <row r="230" spans="1:5" ht="20.25" customHeight="1">
      <c r="A230" s="246" t="s">
        <v>78</v>
      </c>
      <c r="B230" s="242">
        <v>224.11</v>
      </c>
      <c r="D230" s="121"/>
      <c r="E230" s="142"/>
    </row>
    <row r="231" spans="1:5" ht="20.25" customHeight="1">
      <c r="A231" s="246" t="s">
        <v>85</v>
      </c>
      <c r="B231" s="242">
        <v>224.11</v>
      </c>
      <c r="D231" s="121"/>
      <c r="E231" s="142"/>
    </row>
    <row r="232" spans="1:5" ht="20.25" customHeight="1">
      <c r="A232" s="246" t="s">
        <v>86</v>
      </c>
      <c r="B232" s="242">
        <v>410</v>
      </c>
      <c r="D232" s="121"/>
      <c r="E232" s="142"/>
    </row>
    <row r="233" spans="1:5" ht="22.5" customHeight="1">
      <c r="A233" s="248" t="s">
        <v>47</v>
      </c>
      <c r="B233" s="175"/>
      <c r="D233" s="121"/>
      <c r="E233" s="142"/>
    </row>
    <row r="234" spans="1:5" ht="20.25" customHeight="1">
      <c r="A234" s="246" t="s">
        <v>48</v>
      </c>
      <c r="B234" s="242">
        <v>426.34</v>
      </c>
      <c r="D234" s="121"/>
      <c r="E234" s="142"/>
    </row>
    <row r="235" spans="1:5" ht="36" customHeight="1">
      <c r="A235" s="246" t="s">
        <v>79</v>
      </c>
      <c r="B235" s="242">
        <v>396.1</v>
      </c>
      <c r="D235" s="121"/>
      <c r="E235" s="142"/>
    </row>
    <row r="236" spans="1:5" ht="36.75" customHeight="1">
      <c r="A236" s="246" t="s">
        <v>89</v>
      </c>
      <c r="B236" s="242">
        <v>121.23</v>
      </c>
      <c r="D236" s="121"/>
      <c r="E236" s="142"/>
    </row>
    <row r="237" spans="1:5" ht="20.25" customHeight="1">
      <c r="A237" s="246" t="s">
        <v>49</v>
      </c>
      <c r="B237" s="242">
        <v>637.76</v>
      </c>
      <c r="D237" s="121"/>
      <c r="E237" s="142"/>
    </row>
    <row r="238" spans="1:5" ht="17.25" customHeight="1">
      <c r="A238" s="246" t="s">
        <v>50</v>
      </c>
      <c r="B238" s="242">
        <v>121.23</v>
      </c>
      <c r="D238" s="121"/>
      <c r="E238" s="142"/>
    </row>
    <row r="239" spans="1:5" ht="20.25" customHeight="1">
      <c r="A239" s="239" t="s">
        <v>1412</v>
      </c>
      <c r="B239" s="240"/>
      <c r="D239" s="121"/>
      <c r="E239" s="142"/>
    </row>
    <row r="240" spans="1:5" ht="29.25" customHeight="1">
      <c r="A240" s="246" t="s">
        <v>51</v>
      </c>
      <c r="B240" s="242">
        <v>517.9</v>
      </c>
      <c r="D240" s="121"/>
      <c r="E240" s="142"/>
    </row>
    <row r="241" spans="1:5" ht="32.25" customHeight="1">
      <c r="A241" s="246" t="s">
        <v>52</v>
      </c>
      <c r="B241" s="242">
        <v>464.4</v>
      </c>
      <c r="D241" s="121"/>
      <c r="E241" s="142"/>
    </row>
    <row r="242" spans="1:5" ht="18.75" customHeight="1">
      <c r="A242" s="249" t="s">
        <v>1418</v>
      </c>
      <c r="B242" s="40"/>
      <c r="D242" s="121"/>
      <c r="E242" s="142"/>
    </row>
    <row r="243" spans="1:5" ht="39.75" customHeight="1">
      <c r="A243" s="41" t="s">
        <v>2171</v>
      </c>
      <c r="B243" s="242">
        <v>2120</v>
      </c>
      <c r="D243" s="121"/>
      <c r="E243" s="142"/>
    </row>
    <row r="244" spans="1:5" ht="17.25" customHeight="1">
      <c r="A244" s="41" t="s">
        <v>1666</v>
      </c>
      <c r="B244" s="242">
        <v>1680</v>
      </c>
      <c r="D244" s="121"/>
      <c r="E244" s="142"/>
    </row>
    <row r="245" spans="1:5" ht="17.25" customHeight="1">
      <c r="A245" s="41" t="s">
        <v>1667</v>
      </c>
      <c r="B245" s="242">
        <v>1680</v>
      </c>
      <c r="D245" s="121"/>
      <c r="E245" s="142"/>
    </row>
    <row r="246" spans="1:5" ht="31.5">
      <c r="A246" s="41" t="s">
        <v>2169</v>
      </c>
      <c r="B246" s="242">
        <v>4690</v>
      </c>
      <c r="D246" s="121"/>
      <c r="E246" s="142"/>
    </row>
    <row r="247" spans="1:5" ht="31.5">
      <c r="A247" s="41" t="s">
        <v>2170</v>
      </c>
      <c r="B247" s="242">
        <v>4220</v>
      </c>
      <c r="D247" s="121"/>
      <c r="E247" s="142"/>
    </row>
    <row r="248" spans="1:5">
      <c r="A248" s="249" t="s">
        <v>1419</v>
      </c>
      <c r="B248" s="40"/>
      <c r="D248" s="121"/>
      <c r="E248" s="142"/>
    </row>
    <row r="249" spans="1:5">
      <c r="A249" s="41" t="s">
        <v>1421</v>
      </c>
      <c r="B249" s="242">
        <v>998</v>
      </c>
      <c r="D249" s="121"/>
      <c r="E249" s="142"/>
    </row>
    <row r="250" spans="1:5">
      <c r="A250" s="41" t="s">
        <v>2175</v>
      </c>
      <c r="B250" s="242">
        <v>1740</v>
      </c>
      <c r="D250" s="121"/>
      <c r="E250" s="142"/>
    </row>
    <row r="251" spans="1:5">
      <c r="A251" s="41" t="s">
        <v>2173</v>
      </c>
      <c r="B251" s="242">
        <v>4540</v>
      </c>
      <c r="D251" s="121"/>
      <c r="E251" s="142"/>
    </row>
    <row r="252" spans="1:5" ht="31.5">
      <c r="A252" s="249" t="s">
        <v>2024</v>
      </c>
      <c r="B252" s="40"/>
      <c r="D252" s="121"/>
      <c r="E252" s="142"/>
    </row>
    <row r="253" spans="1:5">
      <c r="A253" s="50" t="s">
        <v>1996</v>
      </c>
      <c r="B253" s="242">
        <v>485.6</v>
      </c>
      <c r="D253" s="121"/>
      <c r="E253" s="142"/>
    </row>
    <row r="254" spans="1:5">
      <c r="A254" s="50" t="s">
        <v>1998</v>
      </c>
      <c r="B254" s="242">
        <v>485.6</v>
      </c>
      <c r="D254" s="121"/>
      <c r="E254" s="142"/>
    </row>
    <row r="255" spans="1:5">
      <c r="A255" s="50" t="s">
        <v>2000</v>
      </c>
      <c r="B255" s="242">
        <v>453.2</v>
      </c>
      <c r="D255" s="121"/>
      <c r="E255" s="142"/>
    </row>
    <row r="256" spans="1:5" ht="31.5">
      <c r="A256" s="50" t="s">
        <v>2002</v>
      </c>
      <c r="B256" s="242">
        <v>582.70000000000005</v>
      </c>
      <c r="D256" s="121"/>
      <c r="E256" s="142"/>
    </row>
    <row r="257" spans="1:5">
      <c r="A257" s="50" t="s">
        <v>2006</v>
      </c>
      <c r="B257" s="242">
        <v>700</v>
      </c>
      <c r="D257" s="121"/>
      <c r="E257" s="142"/>
    </row>
    <row r="258" spans="1:5">
      <c r="A258" s="50" t="s">
        <v>2008</v>
      </c>
      <c r="B258" s="242">
        <v>387.5</v>
      </c>
      <c r="D258" s="121"/>
      <c r="E258" s="142"/>
    </row>
    <row r="259" spans="1:5">
      <c r="A259" s="50" t="s">
        <v>2010</v>
      </c>
      <c r="B259" s="242">
        <v>387.5</v>
      </c>
      <c r="D259" s="121"/>
      <c r="E259" s="142"/>
    </row>
    <row r="260" spans="1:5">
      <c r="A260" s="50" t="s">
        <v>2012</v>
      </c>
      <c r="B260" s="242">
        <v>450</v>
      </c>
      <c r="D260" s="121"/>
      <c r="E260" s="142"/>
    </row>
    <row r="261" spans="1:5" ht="31.5">
      <c r="A261" s="50" t="s">
        <v>2014</v>
      </c>
      <c r="B261" s="242">
        <v>430</v>
      </c>
      <c r="D261" s="121"/>
      <c r="E261" s="142"/>
    </row>
    <row r="262" spans="1:5" ht="31.5">
      <c r="A262" s="50" t="s">
        <v>2016</v>
      </c>
      <c r="B262" s="242">
        <v>480</v>
      </c>
      <c r="D262" s="121"/>
      <c r="E262" s="142"/>
    </row>
    <row r="263" spans="1:5">
      <c r="A263" s="50" t="s">
        <v>2017</v>
      </c>
      <c r="B263" s="242">
        <v>415</v>
      </c>
      <c r="D263" s="121"/>
      <c r="E263" s="142"/>
    </row>
    <row r="264" spans="1:5" ht="31.5">
      <c r="A264" s="50" t="s">
        <v>2018</v>
      </c>
      <c r="B264" s="242">
        <v>1726.4</v>
      </c>
      <c r="D264" s="121"/>
      <c r="E264" s="142"/>
    </row>
    <row r="265" spans="1:5" ht="31.5">
      <c r="A265" s="50" t="s">
        <v>2020</v>
      </c>
      <c r="B265" s="242">
        <v>590</v>
      </c>
      <c r="D265" s="121"/>
      <c r="E265" s="142"/>
    </row>
    <row r="266" spans="1:5">
      <c r="A266" s="50" t="s">
        <v>2022</v>
      </c>
      <c r="B266" s="242">
        <v>1133</v>
      </c>
      <c r="D266" s="121"/>
      <c r="E266" s="142"/>
    </row>
    <row r="267" spans="1:5" ht="21.75" customHeight="1">
      <c r="A267" s="239" t="s">
        <v>1413</v>
      </c>
      <c r="B267" s="240"/>
      <c r="D267" s="121"/>
      <c r="E267" s="142"/>
    </row>
    <row r="268" spans="1:5" ht="19.5" customHeight="1">
      <c r="A268" s="246" t="s">
        <v>53</v>
      </c>
      <c r="B268" s="242">
        <v>400</v>
      </c>
      <c r="D268" s="121"/>
      <c r="E268" s="142"/>
    </row>
    <row r="269" spans="1:5" ht="19.5" customHeight="1">
      <c r="A269" s="246" t="s">
        <v>54</v>
      </c>
      <c r="B269" s="242">
        <v>992.9</v>
      </c>
      <c r="D269" s="121"/>
      <c r="E269" s="142"/>
    </row>
    <row r="270" spans="1:5" ht="19.5" customHeight="1">
      <c r="A270" s="246" t="s">
        <v>87</v>
      </c>
      <c r="B270" s="242">
        <v>350</v>
      </c>
      <c r="D270" s="121"/>
      <c r="E270" s="142"/>
    </row>
    <row r="271" spans="1:5" ht="19.5" customHeight="1">
      <c r="A271" s="250" t="s">
        <v>1665</v>
      </c>
      <c r="B271" s="242">
        <v>960</v>
      </c>
      <c r="D271" s="121"/>
      <c r="E271" s="142"/>
    </row>
    <row r="272" spans="1:5" ht="20.25" customHeight="1">
      <c r="A272" s="239" t="s">
        <v>1414</v>
      </c>
      <c r="B272" s="240"/>
      <c r="D272" s="121"/>
      <c r="E272" s="142"/>
    </row>
    <row r="273" spans="1:5" ht="22.5" customHeight="1">
      <c r="A273" s="246" t="s">
        <v>80</v>
      </c>
      <c r="B273" s="242">
        <v>656.7</v>
      </c>
      <c r="D273" s="121"/>
      <c r="E273" s="142"/>
    </row>
    <row r="274" spans="1:5" ht="21" customHeight="1">
      <c r="A274" s="246" t="s">
        <v>81</v>
      </c>
      <c r="B274" s="242">
        <v>590</v>
      </c>
      <c r="D274" s="121"/>
      <c r="E274" s="142"/>
    </row>
    <row r="275" spans="1:5" ht="24.75" customHeight="1">
      <c r="A275" s="249" t="s">
        <v>1420</v>
      </c>
      <c r="B275" s="251"/>
      <c r="E275" s="142"/>
    </row>
    <row r="276" spans="1:5" ht="47.25">
      <c r="A276" s="41" t="s">
        <v>29</v>
      </c>
      <c r="B276" s="242">
        <v>2010</v>
      </c>
      <c r="E276" s="142"/>
    </row>
    <row r="277" spans="1:5" ht="31.5">
      <c r="A277" s="46" t="s">
        <v>1968</v>
      </c>
      <c r="B277" s="252">
        <v>1593.7</v>
      </c>
      <c r="E277" s="142"/>
    </row>
    <row r="278" spans="1:5" ht="31.5">
      <c r="A278" s="46" t="s">
        <v>1969</v>
      </c>
      <c r="B278" s="252">
        <v>1593.7</v>
      </c>
      <c r="E278" s="142"/>
    </row>
    <row r="279" spans="1:5" ht="47.25">
      <c r="A279" s="46" t="s">
        <v>1970</v>
      </c>
      <c r="B279" s="252">
        <v>1593.7</v>
      </c>
      <c r="E279" s="142"/>
    </row>
    <row r="280" spans="1:5" ht="31.5">
      <c r="A280" s="46" t="s">
        <v>1971</v>
      </c>
      <c r="B280" s="252">
        <v>1593.7</v>
      </c>
      <c r="E280" s="142"/>
    </row>
    <row r="281" spans="1:5" ht="31.5">
      <c r="A281" s="46" t="s">
        <v>2132</v>
      </c>
      <c r="B281" s="252">
        <v>1593.7</v>
      </c>
      <c r="E281" s="142"/>
    </row>
    <row r="282" spans="1:5" ht="31.5">
      <c r="A282" s="46" t="s">
        <v>2133</v>
      </c>
      <c r="B282" s="252">
        <v>1593.7</v>
      </c>
      <c r="E282" s="142"/>
    </row>
    <row r="283" spans="1:5" ht="31.5">
      <c r="A283" s="46" t="s">
        <v>2134</v>
      </c>
      <c r="B283" s="252">
        <v>1593.7</v>
      </c>
      <c r="E283" s="142"/>
    </row>
    <row r="284" spans="1:5" ht="31.5">
      <c r="A284" s="46" t="s">
        <v>2135</v>
      </c>
      <c r="B284" s="252">
        <v>1593.7</v>
      </c>
      <c r="E284" s="142"/>
    </row>
    <row r="285" spans="1:5" ht="31.5">
      <c r="A285" s="46" t="s">
        <v>2136</v>
      </c>
      <c r="B285" s="252">
        <v>1593.7</v>
      </c>
      <c r="E285" s="142"/>
    </row>
    <row r="286" spans="1:5" ht="31.5">
      <c r="A286" s="46" t="s">
        <v>2137</v>
      </c>
      <c r="B286" s="252">
        <v>1593.7</v>
      </c>
      <c r="E286" s="142"/>
    </row>
    <row r="287" spans="1:5" ht="22.5" customHeight="1">
      <c r="A287" s="46" t="s">
        <v>2138</v>
      </c>
      <c r="B287" s="252">
        <v>1991.3</v>
      </c>
      <c r="E287" s="142"/>
    </row>
    <row r="288" spans="1:5" ht="31.5">
      <c r="A288" s="46" t="s">
        <v>2139</v>
      </c>
      <c r="B288" s="252">
        <v>1656.8</v>
      </c>
      <c r="E288" s="142"/>
    </row>
    <row r="289" spans="1:5" ht="31.5">
      <c r="A289" s="46" t="s">
        <v>2140</v>
      </c>
      <c r="B289" s="252">
        <v>1659.3</v>
      </c>
      <c r="E289" s="142"/>
    </row>
    <row r="290" spans="1:5" ht="54" customHeight="1">
      <c r="A290" s="379" t="s">
        <v>1792</v>
      </c>
      <c r="B290" s="381"/>
      <c r="E290" s="142"/>
    </row>
    <row r="291" spans="1:5" ht="31.5" customHeight="1">
      <c r="A291" s="44" t="s">
        <v>1767</v>
      </c>
      <c r="B291" s="158">
        <v>6337.2</v>
      </c>
      <c r="E291" s="142"/>
    </row>
    <row r="292" spans="1:5" ht="31.5" customHeight="1">
      <c r="A292" s="41" t="s">
        <v>1768</v>
      </c>
      <c r="B292" s="40">
        <v>7010.4</v>
      </c>
      <c r="E292" s="142"/>
    </row>
    <row r="293" spans="1:5" ht="31.5" customHeight="1">
      <c r="A293" s="41" t="s">
        <v>1769</v>
      </c>
      <c r="B293" s="40">
        <v>7942.9</v>
      </c>
      <c r="E293" s="142"/>
    </row>
    <row r="294" spans="1:5" ht="31.5" customHeight="1">
      <c r="A294" s="41" t="s">
        <v>1770</v>
      </c>
      <c r="B294" s="40">
        <v>9001.2999999999993</v>
      </c>
      <c r="E294" s="142"/>
    </row>
    <row r="295" spans="1:5" ht="31.5" customHeight="1">
      <c r="A295" s="41" t="s">
        <v>1771</v>
      </c>
      <c r="B295" s="40">
        <v>10852.5</v>
      </c>
      <c r="E295" s="142"/>
    </row>
    <row r="296" spans="1:5" ht="23.25" customHeight="1">
      <c r="A296" s="401" t="s">
        <v>1754</v>
      </c>
      <c r="B296" s="402"/>
      <c r="E296" s="142"/>
    </row>
    <row r="297" spans="1:5">
      <c r="A297" s="246" t="s">
        <v>1741</v>
      </c>
      <c r="B297" s="242">
        <v>543.6</v>
      </c>
      <c r="D297" s="102"/>
      <c r="E297" s="142"/>
    </row>
    <row r="298" spans="1:5">
      <c r="A298" s="246" t="s">
        <v>1742</v>
      </c>
      <c r="B298" s="242">
        <v>1092.2</v>
      </c>
      <c r="D298" s="102"/>
      <c r="E298" s="142"/>
    </row>
    <row r="299" spans="1:5" ht="31.5">
      <c r="A299" s="246" t="s">
        <v>1743</v>
      </c>
      <c r="B299" s="242">
        <v>887.4</v>
      </c>
      <c r="D299" s="102"/>
      <c r="E299" s="142"/>
    </row>
    <row r="300" spans="1:5">
      <c r="A300" s="246" t="s">
        <v>1744</v>
      </c>
      <c r="B300" s="242">
        <v>887.4</v>
      </c>
      <c r="D300" s="102"/>
      <c r="E300" s="142"/>
    </row>
    <row r="301" spans="1:5">
      <c r="A301" s="246" t="s">
        <v>1745</v>
      </c>
      <c r="B301" s="242">
        <v>543.4</v>
      </c>
      <c r="D301" s="102"/>
      <c r="E301" s="142"/>
    </row>
    <row r="302" spans="1:5">
      <c r="A302" s="246" t="s">
        <v>1746</v>
      </c>
      <c r="B302" s="242">
        <v>1077.2</v>
      </c>
      <c r="D302" s="102"/>
      <c r="E302" s="142"/>
    </row>
    <row r="303" spans="1:5">
      <c r="A303" s="246" t="s">
        <v>1747</v>
      </c>
      <c r="B303" s="242">
        <v>1082.7</v>
      </c>
      <c r="D303" s="102"/>
      <c r="E303" s="142"/>
    </row>
    <row r="304" spans="1:5">
      <c r="A304" s="246" t="s">
        <v>1748</v>
      </c>
      <c r="B304" s="242">
        <v>856.5</v>
      </c>
      <c r="D304" s="102"/>
      <c r="E304" s="142"/>
    </row>
    <row r="305" spans="1:5">
      <c r="A305" s="246" t="s">
        <v>1749</v>
      </c>
      <c r="B305" s="242">
        <v>544.20000000000005</v>
      </c>
      <c r="D305" s="102"/>
      <c r="E305" s="142"/>
    </row>
    <row r="306" spans="1:5">
      <c r="A306" s="246" t="s">
        <v>1750</v>
      </c>
      <c r="B306" s="242">
        <v>1081.5</v>
      </c>
      <c r="D306" s="102"/>
      <c r="E306" s="142"/>
    </row>
    <row r="307" spans="1:5">
      <c r="A307" s="246" t="s">
        <v>1751</v>
      </c>
      <c r="B307" s="242">
        <v>638</v>
      </c>
      <c r="D307" s="102"/>
      <c r="E307" s="142"/>
    </row>
    <row r="308" spans="1:5">
      <c r="A308" s="246" t="s">
        <v>1752</v>
      </c>
      <c r="B308" s="242">
        <v>1087.5</v>
      </c>
      <c r="D308" s="102"/>
      <c r="E308" s="142"/>
    </row>
    <row r="309" spans="1:5">
      <c r="A309" s="246" t="s">
        <v>1753</v>
      </c>
      <c r="B309" s="242">
        <v>1109.5999999999999</v>
      </c>
      <c r="D309" s="102"/>
      <c r="E309" s="142"/>
    </row>
    <row r="310" spans="1:5" ht="22.5" customHeight="1">
      <c r="A310" s="379" t="s">
        <v>1788</v>
      </c>
      <c r="B310" s="381"/>
      <c r="E310" s="142"/>
    </row>
    <row r="311" spans="1:5" ht="21.75" customHeight="1">
      <c r="A311" s="253" t="s">
        <v>1503</v>
      </c>
      <c r="B311" s="154">
        <v>8648.9</v>
      </c>
      <c r="D311" s="94"/>
      <c r="E311" s="142"/>
    </row>
    <row r="312" spans="1:5" ht="21.75" customHeight="1">
      <c r="A312" s="253" t="s">
        <v>1504</v>
      </c>
      <c r="B312" s="154">
        <v>14748</v>
      </c>
      <c r="D312" s="94"/>
      <c r="E312" s="142"/>
    </row>
    <row r="313" spans="1:5" ht="21.75" customHeight="1">
      <c r="A313" s="253" t="s">
        <v>1506</v>
      </c>
      <c r="B313" s="154">
        <v>8648.9</v>
      </c>
      <c r="D313" s="94"/>
      <c r="E313" s="142"/>
    </row>
    <row r="314" spans="1:5" ht="31.5">
      <c r="A314" s="253" t="s">
        <v>1508</v>
      </c>
      <c r="B314" s="154">
        <v>8648.9</v>
      </c>
      <c r="D314" s="94"/>
      <c r="E314" s="142"/>
    </row>
    <row r="315" spans="1:5" ht="31.5">
      <c r="A315" s="253" t="s">
        <v>1509</v>
      </c>
      <c r="B315" s="154">
        <v>14748</v>
      </c>
      <c r="D315" s="94"/>
      <c r="E315" s="142"/>
    </row>
    <row r="316" spans="1:5">
      <c r="A316" s="253" t="s">
        <v>1512</v>
      </c>
      <c r="B316" s="154">
        <v>8648.9</v>
      </c>
      <c r="D316" s="94"/>
      <c r="E316" s="142"/>
    </row>
    <row r="317" spans="1:5" ht="31.5">
      <c r="A317" s="253" t="s">
        <v>1515</v>
      </c>
      <c r="B317" s="154">
        <v>8648.9</v>
      </c>
      <c r="D317" s="94"/>
      <c r="E317" s="142"/>
    </row>
    <row r="318" spans="1:5" ht="31.5">
      <c r="A318" s="253" t="s">
        <v>1516</v>
      </c>
      <c r="B318" s="154">
        <v>8648.9</v>
      </c>
      <c r="D318" s="94"/>
      <c r="E318" s="142"/>
    </row>
    <row r="319" spans="1:5" ht="17.25" customHeight="1">
      <c r="A319" s="253" t="s">
        <v>1514</v>
      </c>
      <c r="B319" s="154">
        <v>8648.9</v>
      </c>
      <c r="D319" s="94"/>
      <c r="E319" s="142"/>
    </row>
    <row r="320" spans="1:5" ht="17.25" customHeight="1">
      <c r="A320" s="253" t="s">
        <v>1520</v>
      </c>
      <c r="B320" s="154">
        <v>8648.9</v>
      </c>
      <c r="D320" s="94"/>
      <c r="E320" s="142"/>
    </row>
    <row r="321" spans="1:5" ht="17.25" customHeight="1">
      <c r="A321" s="253" t="s">
        <v>1522</v>
      </c>
      <c r="B321" s="154">
        <v>8648.9</v>
      </c>
      <c r="D321" s="94"/>
      <c r="E321" s="142"/>
    </row>
    <row r="322" spans="1:5" ht="17.25" customHeight="1">
      <c r="A322" s="253" t="s">
        <v>1524</v>
      </c>
      <c r="B322" s="154">
        <v>8648.9</v>
      </c>
      <c r="D322" s="94"/>
      <c r="E322" s="142"/>
    </row>
    <row r="323" spans="1:5" ht="17.25" customHeight="1">
      <c r="A323" s="253" t="s">
        <v>1525</v>
      </c>
      <c r="B323" s="154">
        <v>8648.9</v>
      </c>
      <c r="D323" s="94"/>
      <c r="E323" s="142"/>
    </row>
    <row r="324" spans="1:5" ht="31.5">
      <c r="A324" s="253" t="s">
        <v>1526</v>
      </c>
      <c r="B324" s="154">
        <v>14748</v>
      </c>
      <c r="D324" s="94"/>
      <c r="E324" s="142"/>
    </row>
    <row r="325" spans="1:5">
      <c r="A325" s="253" t="s">
        <v>1527</v>
      </c>
      <c r="B325" s="154">
        <v>8648.9</v>
      </c>
      <c r="D325" s="94"/>
      <c r="E325" s="142"/>
    </row>
    <row r="326" spans="1:5" ht="31.5">
      <c r="A326" s="253" t="s">
        <v>1528</v>
      </c>
      <c r="B326" s="154">
        <v>14748</v>
      </c>
      <c r="D326" s="94"/>
      <c r="E326" s="142"/>
    </row>
    <row r="327" spans="1:5">
      <c r="A327" s="253" t="s">
        <v>1529</v>
      </c>
      <c r="B327" s="154">
        <v>8648.9</v>
      </c>
      <c r="D327" s="94"/>
      <c r="E327" s="142"/>
    </row>
    <row r="328" spans="1:5">
      <c r="A328" s="253" t="s">
        <v>1530</v>
      </c>
      <c r="B328" s="154">
        <v>8648.9</v>
      </c>
      <c r="D328" s="94"/>
      <c r="E328" s="142"/>
    </row>
    <row r="329" spans="1:5">
      <c r="A329" s="253" t="s">
        <v>1531</v>
      </c>
      <c r="B329" s="154">
        <v>8648.9</v>
      </c>
      <c r="D329" s="94"/>
      <c r="E329" s="142"/>
    </row>
    <row r="330" spans="1:5" ht="31.5">
      <c r="A330" s="253" t="s">
        <v>1532</v>
      </c>
      <c r="B330" s="154">
        <v>14748</v>
      </c>
      <c r="D330" s="94"/>
      <c r="E330" s="142"/>
    </row>
    <row r="331" spans="1:5" ht="31.5">
      <c r="A331" s="253" t="s">
        <v>1533</v>
      </c>
      <c r="B331" s="154">
        <v>14748</v>
      </c>
      <c r="D331" s="94"/>
      <c r="E331" s="142"/>
    </row>
    <row r="332" spans="1:5">
      <c r="A332" s="253" t="s">
        <v>1544</v>
      </c>
      <c r="B332" s="154">
        <v>8648.9</v>
      </c>
      <c r="D332" s="94"/>
      <c r="E332" s="142"/>
    </row>
    <row r="333" spans="1:5" ht="31.5">
      <c r="A333" s="253" t="s">
        <v>1545</v>
      </c>
      <c r="B333" s="154">
        <v>14748</v>
      </c>
      <c r="D333" s="94"/>
      <c r="E333" s="142"/>
    </row>
    <row r="334" spans="1:5" ht="47.25">
      <c r="A334" s="253" t="s">
        <v>1546</v>
      </c>
      <c r="B334" s="154">
        <v>14748</v>
      </c>
      <c r="D334" s="94"/>
      <c r="E334" s="142"/>
    </row>
    <row r="335" spans="1:5" ht="51" customHeight="1">
      <c r="A335" s="253" t="s">
        <v>2276</v>
      </c>
      <c r="B335" s="154">
        <v>9090.6</v>
      </c>
      <c r="D335" s="94"/>
      <c r="E335" s="142"/>
    </row>
    <row r="336" spans="1:5">
      <c r="A336" s="253" t="s">
        <v>1550</v>
      </c>
      <c r="B336" s="154">
        <v>8648.9</v>
      </c>
      <c r="D336" s="94"/>
      <c r="E336" s="142"/>
    </row>
    <row r="337" spans="1:5">
      <c r="A337" s="253" t="s">
        <v>1551</v>
      </c>
      <c r="B337" s="154">
        <v>8648.9</v>
      </c>
      <c r="D337" s="94"/>
      <c r="E337" s="142"/>
    </row>
    <row r="338" spans="1:5">
      <c r="A338" s="253" t="s">
        <v>1552</v>
      </c>
      <c r="B338" s="154">
        <v>8648.9</v>
      </c>
      <c r="D338" s="94"/>
      <c r="E338" s="142"/>
    </row>
    <row r="339" spans="1:5">
      <c r="A339" s="253" t="s">
        <v>2253</v>
      </c>
      <c r="B339" s="154">
        <v>14748</v>
      </c>
      <c r="D339" s="94"/>
      <c r="E339" s="142"/>
    </row>
    <row r="340" spans="1:5">
      <c r="A340" s="253" t="s">
        <v>1553</v>
      </c>
      <c r="B340" s="154">
        <v>8648.9</v>
      </c>
      <c r="D340" s="94"/>
      <c r="E340" s="142"/>
    </row>
    <row r="341" spans="1:5">
      <c r="A341" s="253" t="s">
        <v>1554</v>
      </c>
      <c r="B341" s="154">
        <v>14748</v>
      </c>
      <c r="D341" s="94"/>
      <c r="E341" s="142"/>
    </row>
    <row r="342" spans="1:5">
      <c r="A342" s="253" t="s">
        <v>1555</v>
      </c>
      <c r="B342" s="154">
        <v>8648.9</v>
      </c>
      <c r="D342" s="94"/>
      <c r="E342" s="142"/>
    </row>
    <row r="343" spans="1:5">
      <c r="A343" s="253" t="s">
        <v>1556</v>
      </c>
      <c r="B343" s="154">
        <v>8648.9</v>
      </c>
      <c r="D343" s="94"/>
      <c r="E343" s="142"/>
    </row>
    <row r="344" spans="1:5">
      <c r="A344" s="253" t="s">
        <v>1557</v>
      </c>
      <c r="B344" s="154">
        <v>8648.9</v>
      </c>
      <c r="D344" s="94"/>
      <c r="E344" s="142"/>
    </row>
    <row r="345" spans="1:5" ht="31.5">
      <c r="A345" s="253" t="s">
        <v>1558</v>
      </c>
      <c r="B345" s="154">
        <v>14748</v>
      </c>
      <c r="D345" s="94"/>
      <c r="E345" s="142"/>
    </row>
    <row r="346" spans="1:5">
      <c r="A346" s="253" t="s">
        <v>1642</v>
      </c>
      <c r="B346" s="154">
        <v>8648.9</v>
      </c>
      <c r="D346" s="94"/>
      <c r="E346" s="142"/>
    </row>
    <row r="347" spans="1:5">
      <c r="A347" s="253" t="s">
        <v>1643</v>
      </c>
      <c r="B347" s="154">
        <v>8648.9</v>
      </c>
      <c r="D347" s="94"/>
      <c r="E347" s="142"/>
    </row>
    <row r="348" spans="1:5" ht="31.5">
      <c r="A348" s="253" t="s">
        <v>1644</v>
      </c>
      <c r="B348" s="154">
        <v>8648.9</v>
      </c>
      <c r="D348" s="94"/>
      <c r="E348" s="142"/>
    </row>
    <row r="349" spans="1:5">
      <c r="A349" s="253" t="s">
        <v>1646</v>
      </c>
      <c r="B349" s="154">
        <v>8648.9</v>
      </c>
      <c r="D349" s="94"/>
      <c r="E349" s="142"/>
    </row>
    <row r="350" spans="1:5" ht="31.5">
      <c r="A350" s="253" t="s">
        <v>1648</v>
      </c>
      <c r="B350" s="154">
        <v>8648.9</v>
      </c>
      <c r="D350" s="94"/>
      <c r="E350" s="142"/>
    </row>
    <row r="351" spans="1:5" ht="16.5" customHeight="1">
      <c r="A351" s="253" t="s">
        <v>1649</v>
      </c>
      <c r="B351" s="154">
        <v>8648.9</v>
      </c>
      <c r="D351" s="94"/>
      <c r="E351" s="142"/>
    </row>
    <row r="352" spans="1:5" ht="16.5" customHeight="1">
      <c r="A352" s="253" t="s">
        <v>1650</v>
      </c>
      <c r="B352" s="154">
        <v>8648.9</v>
      </c>
      <c r="D352" s="94"/>
      <c r="E352" s="142"/>
    </row>
    <row r="353" spans="1:5" ht="16.5" customHeight="1">
      <c r="A353" s="253" t="s">
        <v>1651</v>
      </c>
      <c r="B353" s="154">
        <v>8648.9</v>
      </c>
      <c r="D353" s="94"/>
      <c r="E353" s="142"/>
    </row>
    <row r="354" spans="1:5" ht="16.5" customHeight="1">
      <c r="A354" s="253" t="s">
        <v>1652</v>
      </c>
      <c r="B354" s="154">
        <v>8648.9</v>
      </c>
      <c r="D354" s="94"/>
      <c r="E354" s="142"/>
    </row>
    <row r="355" spans="1:5" ht="16.5" customHeight="1">
      <c r="A355" s="253" t="s">
        <v>1653</v>
      </c>
      <c r="B355" s="154">
        <v>8648.9</v>
      </c>
      <c r="D355" s="94"/>
      <c r="E355" s="142"/>
    </row>
    <row r="356" spans="1:5" ht="16.5" customHeight="1">
      <c r="A356" s="253" t="s">
        <v>1654</v>
      </c>
      <c r="B356" s="154">
        <v>8648.9</v>
      </c>
      <c r="D356" s="94"/>
      <c r="E356" s="142"/>
    </row>
    <row r="357" spans="1:5" ht="31.5">
      <c r="A357" s="253" t="s">
        <v>1655</v>
      </c>
      <c r="B357" s="154">
        <v>8648.9</v>
      </c>
      <c r="D357" s="94"/>
      <c r="E357" s="142"/>
    </row>
    <row r="358" spans="1:5" ht="21" customHeight="1">
      <c r="A358" s="253" t="s">
        <v>1568</v>
      </c>
      <c r="B358" s="154">
        <v>14748</v>
      </c>
      <c r="D358" s="94"/>
      <c r="E358" s="142"/>
    </row>
    <row r="359" spans="1:5">
      <c r="A359" s="253" t="s">
        <v>1570</v>
      </c>
      <c r="B359" s="154">
        <v>14748</v>
      </c>
      <c r="D359" s="94"/>
      <c r="E359" s="142"/>
    </row>
    <row r="360" spans="1:5" ht="23.25" customHeight="1">
      <c r="A360" s="253" t="s">
        <v>1571</v>
      </c>
      <c r="B360" s="154">
        <v>20236</v>
      </c>
      <c r="D360" s="94"/>
      <c r="E360" s="142"/>
    </row>
    <row r="361" spans="1:5">
      <c r="A361" s="253" t="s">
        <v>1576</v>
      </c>
      <c r="B361" s="154">
        <v>8648.9</v>
      </c>
      <c r="D361" s="94"/>
      <c r="E361" s="142"/>
    </row>
    <row r="362" spans="1:5" ht="31.5">
      <c r="A362" s="253" t="s">
        <v>1577</v>
      </c>
      <c r="B362" s="154">
        <v>14748</v>
      </c>
      <c r="D362" s="94"/>
      <c r="E362" s="142"/>
    </row>
    <row r="363" spans="1:5" ht="31.5">
      <c r="A363" s="253" t="s">
        <v>1574</v>
      </c>
      <c r="B363" s="154">
        <v>14748</v>
      </c>
      <c r="D363" s="94"/>
      <c r="E363" s="142"/>
    </row>
    <row r="364" spans="1:5" ht="17.25" customHeight="1">
      <c r="A364" s="253" t="s">
        <v>1575</v>
      </c>
      <c r="B364" s="154">
        <v>20236</v>
      </c>
      <c r="D364" s="94"/>
      <c r="E364" s="142"/>
    </row>
    <row r="365" spans="1:5">
      <c r="A365" s="253" t="s">
        <v>1582</v>
      </c>
      <c r="B365" s="154">
        <v>8648.9</v>
      </c>
      <c r="D365" s="94"/>
      <c r="E365" s="142"/>
    </row>
    <row r="366" spans="1:5">
      <c r="A366" s="253" t="s">
        <v>1583</v>
      </c>
      <c r="B366" s="154">
        <v>8648.9</v>
      </c>
      <c r="D366" s="94"/>
      <c r="E366" s="142"/>
    </row>
    <row r="367" spans="1:5" ht="31.5">
      <c r="A367" s="253" t="s">
        <v>1584</v>
      </c>
      <c r="B367" s="154">
        <v>14748</v>
      </c>
      <c r="D367" s="94"/>
      <c r="E367" s="142"/>
    </row>
    <row r="368" spans="1:5" ht="31.5">
      <c r="A368" s="253" t="s">
        <v>1585</v>
      </c>
      <c r="B368" s="154">
        <v>14748</v>
      </c>
      <c r="D368" s="94"/>
      <c r="E368" s="142"/>
    </row>
    <row r="369" spans="1:5" ht="47.25">
      <c r="A369" s="253" t="s">
        <v>1586</v>
      </c>
      <c r="B369" s="154">
        <v>14748</v>
      </c>
      <c r="D369" s="94"/>
      <c r="E369" s="142"/>
    </row>
    <row r="370" spans="1:5">
      <c r="A370" s="253" t="s">
        <v>1592</v>
      </c>
      <c r="B370" s="154">
        <v>8648.9</v>
      </c>
      <c r="D370" s="94"/>
      <c r="E370" s="142"/>
    </row>
    <row r="371" spans="1:5">
      <c r="A371" s="253" t="s">
        <v>1593</v>
      </c>
      <c r="B371" s="154">
        <v>8648.9</v>
      </c>
      <c r="D371" s="94"/>
      <c r="E371" s="142"/>
    </row>
    <row r="372" spans="1:5" ht="31.5">
      <c r="A372" s="253" t="s">
        <v>1594</v>
      </c>
      <c r="B372" s="154">
        <v>14748</v>
      </c>
      <c r="D372" s="94"/>
      <c r="E372" s="142"/>
    </row>
    <row r="373" spans="1:5" ht="15" customHeight="1">
      <c r="A373" s="253" t="s">
        <v>1595</v>
      </c>
      <c r="B373" s="154">
        <v>14748</v>
      </c>
      <c r="D373" s="94"/>
      <c r="E373" s="142"/>
    </row>
    <row r="374" spans="1:5">
      <c r="A374" s="253" t="s">
        <v>1596</v>
      </c>
      <c r="B374" s="154">
        <v>8648.9</v>
      </c>
      <c r="D374" s="94"/>
      <c r="E374" s="142"/>
    </row>
    <row r="375" spans="1:5" ht="31.5">
      <c r="A375" s="253" t="s">
        <v>1597</v>
      </c>
      <c r="B375" s="154">
        <v>14748</v>
      </c>
      <c r="D375" s="94"/>
      <c r="E375" s="142"/>
    </row>
    <row r="376" spans="1:5">
      <c r="A376" s="253" t="s">
        <v>1598</v>
      </c>
      <c r="B376" s="154">
        <v>8648.9</v>
      </c>
      <c r="D376" s="94"/>
      <c r="E376" s="142"/>
    </row>
    <row r="377" spans="1:5">
      <c r="A377" s="253" t="s">
        <v>1599</v>
      </c>
      <c r="B377" s="154">
        <v>14748</v>
      </c>
      <c r="D377" s="94"/>
      <c r="E377" s="142"/>
    </row>
    <row r="378" spans="1:5">
      <c r="A378" s="253" t="s">
        <v>1600</v>
      </c>
      <c r="B378" s="154">
        <v>14748</v>
      </c>
      <c r="D378" s="94"/>
      <c r="E378" s="142"/>
    </row>
    <row r="379" spans="1:5" ht="31.5">
      <c r="A379" s="253" t="s">
        <v>1601</v>
      </c>
      <c r="B379" s="154">
        <v>14748</v>
      </c>
      <c r="D379" s="94"/>
      <c r="E379" s="142"/>
    </row>
    <row r="380" spans="1:5" ht="31.5">
      <c r="A380" s="253" t="s">
        <v>1602</v>
      </c>
      <c r="B380" s="154">
        <v>14748</v>
      </c>
      <c r="D380" s="94"/>
      <c r="E380" s="142"/>
    </row>
    <row r="381" spans="1:5">
      <c r="A381" s="253" t="s">
        <v>1603</v>
      </c>
      <c r="B381" s="154">
        <v>8648.9</v>
      </c>
      <c r="D381" s="94"/>
      <c r="E381" s="142"/>
    </row>
    <row r="382" spans="1:5">
      <c r="A382" s="253" t="s">
        <v>1610</v>
      </c>
      <c r="B382" s="154">
        <v>8648.9</v>
      </c>
      <c r="D382" s="94"/>
      <c r="E382" s="142"/>
    </row>
    <row r="383" spans="1:5" ht="31.5">
      <c r="A383" s="253" t="s">
        <v>1611</v>
      </c>
      <c r="B383" s="154">
        <v>14748</v>
      </c>
      <c r="D383" s="94"/>
      <c r="E383" s="142"/>
    </row>
    <row r="384" spans="1:5">
      <c r="A384" s="253" t="s">
        <v>1614</v>
      </c>
      <c r="B384" s="154">
        <v>8648.9</v>
      </c>
      <c r="D384" s="94"/>
      <c r="E384" s="142"/>
    </row>
    <row r="385" spans="1:5" ht="31.5">
      <c r="A385" s="253" t="s">
        <v>1615</v>
      </c>
      <c r="B385" s="154">
        <v>14748</v>
      </c>
      <c r="D385" s="94"/>
      <c r="E385" s="142"/>
    </row>
    <row r="386" spans="1:5">
      <c r="A386" s="253" t="s">
        <v>1618</v>
      </c>
      <c r="B386" s="154">
        <v>8648.9</v>
      </c>
      <c r="D386" s="94"/>
      <c r="E386" s="142"/>
    </row>
    <row r="387" spans="1:5" ht="31.5">
      <c r="A387" s="253" t="s">
        <v>1619</v>
      </c>
      <c r="B387" s="154">
        <v>14748</v>
      </c>
      <c r="D387" s="94"/>
      <c r="E387" s="142"/>
    </row>
    <row r="388" spans="1:5">
      <c r="A388" s="253" t="s">
        <v>1620</v>
      </c>
      <c r="B388" s="154">
        <v>8648.9</v>
      </c>
      <c r="D388" s="94"/>
      <c r="E388" s="142"/>
    </row>
    <row r="389" spans="1:5">
      <c r="A389" s="253" t="s">
        <v>1624</v>
      </c>
      <c r="B389" s="154">
        <v>8648.9</v>
      </c>
      <c r="D389" s="94"/>
      <c r="E389" s="142"/>
    </row>
    <row r="390" spans="1:5" ht="31.5">
      <c r="A390" s="253" t="s">
        <v>1625</v>
      </c>
      <c r="B390" s="154">
        <v>8648.9</v>
      </c>
      <c r="D390" s="94"/>
      <c r="E390" s="142"/>
    </row>
    <row r="391" spans="1:5" ht="47.25">
      <c r="A391" s="253" t="s">
        <v>1626</v>
      </c>
      <c r="B391" s="154">
        <v>14748</v>
      </c>
      <c r="D391" s="94"/>
      <c r="E391" s="142"/>
    </row>
    <row r="392" spans="1:5" ht="31.5">
      <c r="A392" s="253" t="s">
        <v>1627</v>
      </c>
      <c r="B392" s="154">
        <v>14748</v>
      </c>
      <c r="D392" s="94"/>
      <c r="E392" s="142"/>
    </row>
    <row r="393" spans="1:5" ht="47.25">
      <c r="A393" s="253" t="s">
        <v>1628</v>
      </c>
      <c r="B393" s="154">
        <v>14748</v>
      </c>
      <c r="D393" s="94"/>
      <c r="E393" s="142"/>
    </row>
    <row r="394" spans="1:5" ht="31.5">
      <c r="A394" s="253" t="s">
        <v>1629</v>
      </c>
      <c r="B394" s="154">
        <v>20236</v>
      </c>
      <c r="D394" s="94"/>
      <c r="E394" s="142"/>
    </row>
    <row r="395" spans="1:5">
      <c r="A395" s="253" t="s">
        <v>1630</v>
      </c>
      <c r="B395" s="154">
        <v>8648.9</v>
      </c>
      <c r="D395" s="94"/>
      <c r="E395" s="142"/>
    </row>
    <row r="396" spans="1:5" ht="30.75" customHeight="1">
      <c r="A396" s="253" t="s">
        <v>1631</v>
      </c>
      <c r="B396" s="154">
        <v>14748</v>
      </c>
      <c r="D396" s="94"/>
      <c r="E396" s="142"/>
    </row>
    <row r="397" spans="1:5" ht="30.75" customHeight="1">
      <c r="A397" s="253" t="s">
        <v>1973</v>
      </c>
      <c r="B397" s="154">
        <v>8648.9</v>
      </c>
      <c r="D397" s="94"/>
      <c r="E397" s="142"/>
    </row>
    <row r="398" spans="1:5" ht="30.75" customHeight="1">
      <c r="A398" s="253" t="s">
        <v>1975</v>
      </c>
      <c r="B398" s="154">
        <v>14748</v>
      </c>
      <c r="D398" s="94"/>
      <c r="E398" s="142"/>
    </row>
    <row r="399" spans="1:5" ht="24" customHeight="1">
      <c r="A399" s="253" t="s">
        <v>1977</v>
      </c>
      <c r="B399" s="154">
        <v>8648.9</v>
      </c>
      <c r="D399" s="94"/>
      <c r="E399" s="142"/>
    </row>
    <row r="400" spans="1:5">
      <c r="A400" s="379" t="s">
        <v>2033</v>
      </c>
      <c r="B400" s="381"/>
      <c r="E400" s="142"/>
    </row>
    <row r="401" spans="1:5">
      <c r="A401" s="246" t="s">
        <v>2034</v>
      </c>
      <c r="B401" s="252">
        <v>1699</v>
      </c>
      <c r="E401" s="142"/>
    </row>
    <row r="402" spans="1:5" ht="35.25" customHeight="1">
      <c r="A402" s="403" t="s">
        <v>2153</v>
      </c>
      <c r="B402" s="404"/>
      <c r="E402" s="142"/>
    </row>
    <row r="403" spans="1:5" ht="18" customHeight="1">
      <c r="A403" s="246" t="s">
        <v>2152</v>
      </c>
      <c r="B403" s="252">
        <v>1296.7</v>
      </c>
      <c r="E403" s="142"/>
    </row>
    <row r="404" spans="1:5" ht="18" customHeight="1">
      <c r="A404" s="246" t="s">
        <v>2154</v>
      </c>
      <c r="B404" s="252">
        <v>1681.9</v>
      </c>
      <c r="E404" s="142"/>
    </row>
    <row r="405" spans="1:5">
      <c r="A405" s="246" t="s">
        <v>2155</v>
      </c>
      <c r="B405" s="252">
        <v>915.3</v>
      </c>
      <c r="E405" s="142"/>
    </row>
    <row r="406" spans="1:5">
      <c r="A406" s="246" t="s">
        <v>2156</v>
      </c>
      <c r="B406" s="252">
        <v>830.1</v>
      </c>
      <c r="E406" s="142"/>
    </row>
    <row r="407" spans="1:5" ht="102" customHeight="1">
      <c r="A407" s="246" t="s">
        <v>2157</v>
      </c>
      <c r="B407" s="252">
        <v>2193.1</v>
      </c>
      <c r="E407" s="142"/>
    </row>
    <row r="408" spans="1:5" ht="204.75">
      <c r="A408" s="246" t="s">
        <v>2166</v>
      </c>
      <c r="B408" s="252">
        <v>2193.1</v>
      </c>
      <c r="E408" s="142"/>
    </row>
    <row r="409" spans="1:5" ht="63">
      <c r="A409" s="246" t="s">
        <v>2158</v>
      </c>
      <c r="B409" s="252">
        <v>2704.3</v>
      </c>
      <c r="E409" s="142"/>
    </row>
    <row r="410" spans="1:5" ht="47.25">
      <c r="A410" s="246" t="s">
        <v>2159</v>
      </c>
      <c r="B410" s="252">
        <v>3470.9</v>
      </c>
      <c r="E410" s="142"/>
    </row>
    <row r="411" spans="1:5" ht="47.25">
      <c r="A411" s="246" t="s">
        <v>2160</v>
      </c>
      <c r="B411" s="252">
        <v>3470.9</v>
      </c>
      <c r="E411" s="142"/>
    </row>
    <row r="412" spans="1:5">
      <c r="A412" s="246" t="s">
        <v>2161</v>
      </c>
      <c r="B412" s="252">
        <v>1170.8</v>
      </c>
      <c r="E412" s="142"/>
    </row>
    <row r="413" spans="1:5">
      <c r="A413" s="246" t="s">
        <v>2162</v>
      </c>
      <c r="B413" s="252">
        <v>830.1</v>
      </c>
      <c r="E413" s="142"/>
    </row>
    <row r="414" spans="1:5" ht="31.5">
      <c r="A414" s="246" t="s">
        <v>2163</v>
      </c>
      <c r="B414" s="252">
        <v>2874.6</v>
      </c>
      <c r="E414" s="142"/>
    </row>
    <row r="415" spans="1:5" ht="32.25" thickBot="1">
      <c r="A415" s="254" t="s">
        <v>2164</v>
      </c>
      <c r="B415" s="255">
        <v>2874.6</v>
      </c>
      <c r="E415" s="142"/>
    </row>
  </sheetData>
  <mergeCells count="13">
    <mergeCell ref="A290:B290"/>
    <mergeCell ref="A296:B296"/>
    <mergeCell ref="A310:B310"/>
    <mergeCell ref="A400:B400"/>
    <mergeCell ref="A402:B402"/>
    <mergeCell ref="A185:B185"/>
    <mergeCell ref="A1:B1"/>
    <mergeCell ref="A124:B124"/>
    <mergeCell ref="A107:B107"/>
    <mergeCell ref="A105:B105"/>
    <mergeCell ref="A5:B5"/>
    <mergeCell ref="A48:B48"/>
    <mergeCell ref="A59:B5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2025-01-29T00:58:33Z</cp:lastPrinted>
  <dcterms:created xsi:type="dcterms:W3CDTF">2015-02-06T01:54:40Z</dcterms:created>
  <dcterms:modified xsi:type="dcterms:W3CDTF">2025-03-06T04:05:48Z</dcterms:modified>
</cp:coreProperties>
</file>