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D2" i="2" l="1"/>
  <c r="A53" i="2" l="1"/>
  <c r="F30" i="1" l="1"/>
  <c r="F37" i="1" l="1"/>
  <c r="F36" i="1" s="1"/>
  <c r="A42" i="2" l="1"/>
  <c r="E29" i="2" l="1"/>
  <c r="D42" i="2" l="1"/>
  <c r="D7" i="2" l="1"/>
  <c r="D37" i="2" l="1"/>
  <c r="D38" i="2"/>
  <c r="D36" i="2"/>
  <c r="B17" i="2" l="1"/>
</calcChain>
</file>

<file path=xl/sharedStrings.xml><?xml version="1.0" encoding="utf-8"?>
<sst xmlns="http://schemas.openxmlformats.org/spreadsheetml/2006/main" count="139" uniqueCount="72">
  <si>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</si>
  <si>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</si>
  <si>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</si>
  <si>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</si>
  <si>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</si>
  <si>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</si>
  <si>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</si>
  <si>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</si>
  <si>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</si>
  <si>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</si>
  <si>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</si>
  <si>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</si>
  <si>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Всего</t>
  </si>
  <si>
    <t>Вызовов скорой помощи - всего, в том числе:</t>
  </si>
  <si>
    <t>(указываются виды вызовов)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</si>
  <si>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</si>
  <si>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</si>
  <si>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</si>
  <si>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</si>
  <si>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</si>
  <si>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</si>
  <si>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</si>
  <si>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</si>
  <si>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</si>
  <si>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Медицинская помощь вне медицинской организации, оплата которой осуществляется за вызов</t>
  </si>
  <si>
    <t>Приложение № 1</t>
  </si>
  <si>
    <t xml:space="preserve">Иные вызовы скорой помощи - всего, в том числе: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</si>
  <si>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</si>
  <si>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</si>
  <si>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</si>
  <si>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</si>
  <si>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</si>
  <si>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</si>
  <si>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</si>
  <si>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</si>
  <si>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</si>
  <si>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</si>
  <si>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</si>
  <si>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</si>
  <si>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</si>
  <si>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</si>
  <si>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</si>
  <si>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</si>
  <si>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</si>
  <si>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</si>
  <si>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</si>
  <si>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</si>
  <si>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</si>
  <si>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</si>
  <si>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</si>
  <si>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</si>
  <si>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</si>
  <si>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</si>
  <si>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</si>
  <si>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>Магаданское областное государственное бюджетное учреждение здравоохранения "Станция скорой медицинской помощи"</t>
  </si>
  <si>
    <t xml:space="preserve">Магаданское областное государственное </t>
  </si>
  <si>
    <t>бюджетное учреждение здравоохранения</t>
  </si>
  <si>
    <t xml:space="preserve"> "Станция скорой медицинской помощи"</t>
  </si>
  <si>
    <t xml:space="preserve">     I. Медицинская помощь, оказываемая вне медицинской организации</t>
  </si>
  <si>
    <t xml:space="preserve">     1.1.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</si>
  <si>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скорой помощи</t>
  </si>
  <si>
    <t xml:space="preserve">   1.2.  Медицинская  помощь,  оказываемая  вне  медицинской  организации, оплата которой осуществляется за вызов</t>
  </si>
  <si>
    <t>вызов скорой медицинской помощи с проведением тромболизиса</t>
  </si>
  <si>
    <t xml:space="preserve">2.1.1. </t>
  </si>
  <si>
    <t>страхованию от 29.12.2023г.  № 5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</si>
  <si>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</si>
  <si>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 xml:space="preserve"> Ольга Мигдатовна Сухарева, директор</t>
  </si>
  <si>
    <t>Анастасия Дмитриевна Щербакова, директор</t>
  </si>
  <si>
    <t>Екатерина Владимировна Федерко, главный врач</t>
  </si>
  <si>
    <t xml:space="preserve">к  Дополнительному соглашению </t>
  </si>
  <si>
    <t>от "23" апреля 2024 года № 2</t>
  </si>
  <si>
    <t>Ольга Сергеевна Сурикова, 
и.о. руководителя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</si>
</sst>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1" fillId="0" borderId="3" xfId="0" applyNumberFormat="1" applyFont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view="pageBreakPreview" topLeftCell="A28" zoomScale="80" zoomScaleNormal="100" zoomScaleSheetLayoutView="80" workbookViewId="0">
      <selection activeCell="L44" sqref="L44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19" t="s">
        <v>25</v>
      </c>
      <c r="F1" s="19"/>
      <c r="G1" s="19"/>
    </row>
    <row r="2" spans="2:7" x14ac:dyDescent="0.3">
      <c r="E2" s="19" t="s">
        <v>69</v>
      </c>
      <c r="F2" s="19"/>
      <c r="G2" s="19"/>
    </row>
    <row r="3" spans="2:7" x14ac:dyDescent="0.3">
      <c r="E3" s="19" t="s">
        <v>70</v>
      </c>
      <c r="F3" s="19"/>
      <c r="G3" s="19"/>
    </row>
    <row r="4" spans="2:7" x14ac:dyDescent="0.3">
      <c r="E4" s="19" t="s">
        <v>39</v>
      </c>
      <c r="F4" s="19"/>
      <c r="G4" s="19"/>
    </row>
    <row r="5" spans="2:7" x14ac:dyDescent="0.3">
      <c r="E5" s="19" t="s">
        <v>0</v>
      </c>
      <c r="F5" s="19"/>
      <c r="G5" s="19"/>
    </row>
    <row r="6" spans="2:7" x14ac:dyDescent="0.3">
      <c r="E6" s="19" t="s">
        <v>1</v>
      </c>
      <c r="F6" s="19"/>
      <c r="G6" s="19"/>
    </row>
    <row r="7" spans="2:7" x14ac:dyDescent="0.3">
      <c r="E7" s="19" t="s">
        <v>64</v>
      </c>
      <c r="F7" s="19"/>
      <c r="G7" s="19"/>
    </row>
    <row r="10" spans="2:7" x14ac:dyDescent="0.3">
      <c r="B10" s="17" t="s">
        <v>51</v>
      </c>
      <c r="C10" s="17"/>
      <c r="D10" s="17"/>
      <c r="E10" s="17"/>
      <c r="F10" s="17"/>
    </row>
    <row r="11" spans="2:7" x14ac:dyDescent="0.3">
      <c r="B11" s="17" t="s">
        <v>65</v>
      </c>
      <c r="C11" s="17"/>
      <c r="D11" s="17"/>
      <c r="E11" s="17"/>
      <c r="F11" s="17"/>
    </row>
    <row r="12" spans="2:7" s="12" customFormat="1" ht="15" x14ac:dyDescent="0.25">
      <c r="B12" s="18" t="s">
        <v>40</v>
      </c>
      <c r="C12" s="18"/>
      <c r="D12" s="18"/>
      <c r="E12" s="18"/>
      <c r="F12" s="18"/>
    </row>
    <row r="13" spans="2:7" s="12" customFormat="1" ht="15" x14ac:dyDescent="0.25">
      <c r="B13" s="18" t="s">
        <v>41</v>
      </c>
      <c r="C13" s="18"/>
      <c r="D13" s="18"/>
      <c r="E13" s="18"/>
      <c r="F13" s="18"/>
    </row>
    <row r="14" spans="2:7" s="12" customFormat="1" ht="15" x14ac:dyDescent="0.25">
      <c r="B14" s="18" t="s">
        <v>42</v>
      </c>
      <c r="C14" s="18"/>
      <c r="D14" s="18"/>
      <c r="E14" s="18"/>
      <c r="F14" s="18"/>
    </row>
    <row r="15" spans="2:7" s="12" customFormat="1" ht="15" x14ac:dyDescent="0.25">
      <c r="B15" s="18" t="s">
        <v>43</v>
      </c>
      <c r="C15" s="18"/>
      <c r="D15" s="18"/>
      <c r="E15" s="18"/>
      <c r="F15" s="18"/>
    </row>
    <row r="16" spans="2:7" s="12" customFormat="1" ht="15" x14ac:dyDescent="0.25">
      <c r="B16" s="18" t="s">
        <v>44</v>
      </c>
      <c r="C16" s="18"/>
      <c r="D16" s="18"/>
      <c r="E16" s="18"/>
      <c r="F16" s="18"/>
    </row>
    <row r="17" spans="1:7" x14ac:dyDescent="0.3">
      <c r="B17" s="11"/>
      <c r="C17" s="11"/>
      <c r="D17" s="11"/>
      <c r="E17" s="11"/>
      <c r="F17" s="11"/>
    </row>
    <row r="18" spans="1:7" ht="39" customHeight="1" x14ac:dyDescent="0.3">
      <c r="A18" s="2"/>
      <c r="B18" s="20" t="s">
        <v>54</v>
      </c>
      <c r="C18" s="20"/>
      <c r="D18" s="20"/>
      <c r="E18" s="20"/>
      <c r="F18" s="20"/>
    </row>
    <row r="19" spans="1:7" s="12" customFormat="1" ht="14.25" customHeight="1" x14ac:dyDescent="0.25">
      <c r="B19" s="18" t="s">
        <v>45</v>
      </c>
      <c r="C19" s="18"/>
      <c r="D19" s="18"/>
      <c r="E19" s="18"/>
      <c r="F19" s="18"/>
    </row>
    <row r="20" spans="1:7" s="12" customFormat="1" ht="14.25" customHeight="1" x14ac:dyDescent="0.25">
      <c r="B20" s="18" t="s">
        <v>2</v>
      </c>
      <c r="C20" s="18"/>
      <c r="D20" s="18"/>
      <c r="E20" s="18"/>
      <c r="F20" s="18"/>
    </row>
    <row r="21" spans="1:7" s="12" customFormat="1" ht="14.25" customHeight="1" x14ac:dyDescent="0.25">
      <c r="B21" s="18" t="s">
        <v>46</v>
      </c>
      <c r="C21" s="18"/>
      <c r="D21" s="18"/>
      <c r="E21" s="18"/>
      <c r="F21" s="18"/>
    </row>
    <row r="24" spans="1:7" x14ac:dyDescent="0.3">
      <c r="A24" s="1" t="s">
        <v>58</v>
      </c>
    </row>
    <row r="26" spans="1:7" ht="37.5" customHeight="1" x14ac:dyDescent="0.3">
      <c r="A26" s="22" t="s">
        <v>59</v>
      </c>
      <c r="B26" s="22"/>
      <c r="C26" s="22"/>
      <c r="D26" s="22"/>
      <c r="E26" s="22"/>
      <c r="F26" s="22"/>
      <c r="G26" s="3"/>
    </row>
    <row r="28" spans="1:7" ht="56.25" x14ac:dyDescent="0.3">
      <c r="A28" s="7" t="s">
        <v>37</v>
      </c>
      <c r="B28" s="31" t="s">
        <v>3</v>
      </c>
      <c r="C28" s="31"/>
      <c r="D28" s="31"/>
      <c r="E28" s="5" t="s">
        <v>4</v>
      </c>
      <c r="F28" s="5" t="s">
        <v>5</v>
      </c>
    </row>
    <row r="29" spans="1:7" x14ac:dyDescent="0.3">
      <c r="A29" s="5" t="s">
        <v>6</v>
      </c>
      <c r="B29" s="32" t="s">
        <v>7</v>
      </c>
      <c r="C29" s="32"/>
      <c r="D29" s="32"/>
      <c r="E29" s="13" t="s">
        <v>8</v>
      </c>
      <c r="F29" s="14">
        <v>98008</v>
      </c>
    </row>
    <row r="30" spans="1:7" ht="18.75" customHeight="1" x14ac:dyDescent="0.3">
      <c r="A30" s="5" t="s">
        <v>9</v>
      </c>
      <c r="B30" s="32" t="s">
        <v>60</v>
      </c>
      <c r="C30" s="32"/>
      <c r="D30" s="32"/>
      <c r="E30" s="5" t="s">
        <v>10</v>
      </c>
      <c r="F30" s="14">
        <f>25498-10</f>
        <v>25488</v>
      </c>
    </row>
    <row r="32" spans="1:7" ht="36.75" customHeight="1" x14ac:dyDescent="0.3">
      <c r="A32" s="22" t="s">
        <v>61</v>
      </c>
      <c r="B32" s="22"/>
      <c r="C32" s="22"/>
      <c r="D32" s="22"/>
      <c r="E32" s="22"/>
      <c r="F32" s="22"/>
    </row>
    <row r="34" spans="1:7" ht="56.25" x14ac:dyDescent="0.3">
      <c r="A34" s="7" t="s">
        <v>37</v>
      </c>
      <c r="B34" s="31" t="s">
        <v>3</v>
      </c>
      <c r="C34" s="31"/>
      <c r="D34" s="31"/>
      <c r="E34" s="5" t="s">
        <v>4</v>
      </c>
      <c r="F34" s="5" t="s">
        <v>5</v>
      </c>
    </row>
    <row r="35" spans="1:7" x14ac:dyDescent="0.3">
      <c r="A35" s="5" t="s">
        <v>6</v>
      </c>
      <c r="B35" s="32" t="s">
        <v>7</v>
      </c>
      <c r="C35" s="32"/>
      <c r="D35" s="32"/>
      <c r="E35" s="13" t="s">
        <v>8</v>
      </c>
      <c r="F35" s="14">
        <v>104545</v>
      </c>
    </row>
    <row r="36" spans="1:7" ht="18.75" customHeight="1" x14ac:dyDescent="0.3">
      <c r="A36" s="5" t="s">
        <v>9</v>
      </c>
      <c r="B36" s="32" t="s">
        <v>13</v>
      </c>
      <c r="C36" s="32"/>
      <c r="D36" s="32"/>
      <c r="E36" s="5" t="s">
        <v>10</v>
      </c>
      <c r="F36" s="14">
        <f>F37</f>
        <v>10</v>
      </c>
    </row>
    <row r="37" spans="1:7" ht="18.75" customHeight="1" x14ac:dyDescent="0.3">
      <c r="A37" s="5" t="s">
        <v>11</v>
      </c>
      <c r="B37" s="32" t="s">
        <v>26</v>
      </c>
      <c r="C37" s="32"/>
      <c r="D37" s="32"/>
      <c r="E37" s="5" t="s">
        <v>10</v>
      </c>
      <c r="F37" s="14">
        <f>F38</f>
        <v>10</v>
      </c>
    </row>
    <row r="38" spans="1:7" x14ac:dyDescent="0.3">
      <c r="A38" s="23" t="s">
        <v>63</v>
      </c>
      <c r="B38" s="33" t="s">
        <v>62</v>
      </c>
      <c r="C38" s="28"/>
      <c r="D38" s="34"/>
      <c r="E38" s="24" t="s">
        <v>10</v>
      </c>
      <c r="F38" s="26">
        <v>10</v>
      </c>
    </row>
    <row r="39" spans="1:7" x14ac:dyDescent="0.3">
      <c r="A39" s="23"/>
      <c r="B39" s="35" t="s">
        <v>14</v>
      </c>
      <c r="C39" s="36"/>
      <c r="D39" s="37"/>
      <c r="E39" s="25"/>
      <c r="F39" s="27"/>
    </row>
    <row r="40" spans="1:7" ht="21.75" customHeight="1" x14ac:dyDescent="0.3"/>
    <row r="43" spans="1:7" ht="24.75" customHeight="1" x14ac:dyDescent="0.3">
      <c r="A43" s="2"/>
      <c r="B43" s="17" t="s">
        <v>27</v>
      </c>
      <c r="C43" s="17"/>
      <c r="D43" s="17"/>
      <c r="E43" s="17"/>
      <c r="F43" s="17"/>
    </row>
    <row r="45" spans="1:7" x14ac:dyDescent="0.3">
      <c r="A45" s="17" t="s">
        <v>15</v>
      </c>
      <c r="B45" s="17"/>
      <c r="E45" s="17" t="s">
        <v>17</v>
      </c>
      <c r="F45" s="17"/>
      <c r="G45" s="17"/>
    </row>
    <row r="46" spans="1:7" ht="20.25" customHeight="1" x14ac:dyDescent="0.3">
      <c r="A46" s="28" t="s">
        <v>29</v>
      </c>
      <c r="B46" s="28"/>
      <c r="E46" s="29" t="s">
        <v>55</v>
      </c>
      <c r="F46" s="29"/>
      <c r="G46" s="29"/>
    </row>
    <row r="47" spans="1:7" ht="20.25" customHeight="1" x14ac:dyDescent="0.3">
      <c r="A47" s="28" t="s">
        <v>30</v>
      </c>
      <c r="B47" s="28"/>
      <c r="E47" s="30" t="s">
        <v>56</v>
      </c>
      <c r="F47" s="30"/>
      <c r="G47" s="30"/>
    </row>
    <row r="48" spans="1:7" ht="20.25" customHeight="1" x14ac:dyDescent="0.3">
      <c r="A48" s="28" t="s">
        <v>52</v>
      </c>
      <c r="B48" s="28"/>
      <c r="E48" s="30" t="s">
        <v>57</v>
      </c>
      <c r="F48" s="30"/>
      <c r="G48" s="30"/>
    </row>
    <row r="49" spans="1:7" s="12" customFormat="1" ht="20.25" customHeight="1" x14ac:dyDescent="0.25">
      <c r="A49" s="39" t="s">
        <v>28</v>
      </c>
      <c r="B49" s="39"/>
      <c r="E49" s="39" t="s">
        <v>28</v>
      </c>
      <c r="F49" s="39"/>
      <c r="G49" s="39"/>
    </row>
    <row r="50" spans="1:7" ht="39" customHeight="1" x14ac:dyDescent="0.3">
      <c r="A50" s="29"/>
      <c r="B50" s="29"/>
      <c r="E50" s="29"/>
      <c r="F50" s="29"/>
      <c r="G50" s="29"/>
    </row>
    <row r="51" spans="1:7" s="12" customFormat="1" ht="15" x14ac:dyDescent="0.25">
      <c r="A51" s="40" t="s">
        <v>18</v>
      </c>
      <c r="B51" s="40"/>
      <c r="E51" s="40" t="s">
        <v>18</v>
      </c>
      <c r="F51" s="40"/>
      <c r="G51" s="40"/>
    </row>
    <row r="52" spans="1:7" ht="33.75" customHeight="1" x14ac:dyDescent="0.3">
      <c r="A52" s="41" t="s">
        <v>67</v>
      </c>
      <c r="B52" s="41"/>
      <c r="E52" s="41" t="s">
        <v>68</v>
      </c>
      <c r="F52" s="41"/>
      <c r="G52" s="41"/>
    </row>
    <row r="53" spans="1:7" s="12" customFormat="1" ht="29.25" customHeight="1" x14ac:dyDescent="0.25">
      <c r="A53" s="39" t="s">
        <v>31</v>
      </c>
      <c r="B53" s="39"/>
      <c r="E53" s="42" t="s">
        <v>31</v>
      </c>
      <c r="F53" s="42"/>
      <c r="G53" s="42"/>
    </row>
    <row r="54" spans="1:7" ht="37.5" customHeight="1" x14ac:dyDescent="0.3">
      <c r="A54" s="17" t="s">
        <v>19</v>
      </c>
      <c r="B54" s="17"/>
      <c r="E54" s="17" t="s">
        <v>19</v>
      </c>
      <c r="F54" s="17"/>
      <c r="G54" s="17"/>
    </row>
    <row r="55" spans="1:7" ht="62.25" customHeight="1" x14ac:dyDescent="0.3"/>
    <row r="56" spans="1:7" ht="21" customHeight="1" x14ac:dyDescent="0.3">
      <c r="A56" s="21" t="s">
        <v>16</v>
      </c>
      <c r="B56" s="21"/>
      <c r="E56" s="17" t="s">
        <v>16</v>
      </c>
      <c r="F56" s="17"/>
      <c r="G56" s="17"/>
    </row>
    <row r="57" spans="1:7" ht="21" customHeight="1" x14ac:dyDescent="0.3">
      <c r="A57" s="28" t="s">
        <v>32</v>
      </c>
      <c r="B57" s="28"/>
      <c r="E57" s="28" t="s">
        <v>34</v>
      </c>
      <c r="F57" s="28"/>
      <c r="G57" s="28"/>
    </row>
    <row r="58" spans="1:7" ht="21" customHeight="1" x14ac:dyDescent="0.3">
      <c r="A58" s="38" t="s">
        <v>33</v>
      </c>
      <c r="B58" s="38"/>
      <c r="E58" s="29" t="s">
        <v>35</v>
      </c>
      <c r="F58" s="29"/>
      <c r="G58" s="29"/>
    </row>
    <row r="59" spans="1:7" ht="21" customHeight="1" x14ac:dyDescent="0.3">
      <c r="A59" s="29"/>
      <c r="B59" s="29"/>
      <c r="E59" s="30" t="s">
        <v>36</v>
      </c>
      <c r="F59" s="30"/>
      <c r="G59" s="30"/>
    </row>
    <row r="60" spans="1:7" s="12" customFormat="1" ht="19.5" customHeight="1" x14ac:dyDescent="0.25">
      <c r="A60" s="39" t="s">
        <v>28</v>
      </c>
      <c r="B60" s="39"/>
      <c r="E60" s="39" t="s">
        <v>28</v>
      </c>
      <c r="F60" s="39"/>
      <c r="G60" s="39"/>
    </row>
    <row r="61" spans="1:7" ht="36.75" customHeight="1" x14ac:dyDescent="0.3">
      <c r="A61" s="28"/>
      <c r="B61" s="28"/>
      <c r="E61" s="28"/>
      <c r="F61" s="28"/>
      <c r="G61" s="28"/>
    </row>
    <row r="62" spans="1:7" s="12" customFormat="1" ht="15" x14ac:dyDescent="0.25">
      <c r="A62" s="43" t="s">
        <v>18</v>
      </c>
      <c r="B62" s="43"/>
      <c r="E62" s="43" t="s">
        <v>18</v>
      </c>
      <c r="F62" s="43"/>
      <c r="G62" s="43"/>
    </row>
    <row r="63" spans="1:7" ht="39" customHeight="1" x14ac:dyDescent="0.3">
      <c r="A63" s="41" t="s">
        <v>66</v>
      </c>
      <c r="B63" s="41"/>
      <c r="E63" s="41" t="s">
        <v>71</v>
      </c>
      <c r="F63" s="41"/>
      <c r="G63" s="41"/>
    </row>
    <row r="64" spans="1:7" s="12" customFormat="1" ht="31.5" customHeight="1" x14ac:dyDescent="0.25">
      <c r="A64" s="39" t="s">
        <v>31</v>
      </c>
      <c r="B64" s="39"/>
      <c r="E64" s="39" t="s">
        <v>31</v>
      </c>
      <c r="F64" s="39"/>
      <c r="G64" s="39"/>
    </row>
    <row r="65" spans="1:7" ht="33" customHeight="1" x14ac:dyDescent="0.3">
      <c r="A65" s="17" t="s">
        <v>19</v>
      </c>
      <c r="B65" s="17"/>
      <c r="E65" s="17" t="s">
        <v>19</v>
      </c>
      <c r="F65" s="17"/>
      <c r="G65" s="17"/>
    </row>
  </sheetData>
  <mergeCells count="73">
    <mergeCell ref="E64:G64"/>
    <mergeCell ref="E65:G65"/>
    <mergeCell ref="E59:G59"/>
    <mergeCell ref="A59:B59"/>
    <mergeCell ref="E62:G62"/>
    <mergeCell ref="E63:G63"/>
    <mergeCell ref="A65:B65"/>
    <mergeCell ref="A63:B63"/>
    <mergeCell ref="A64:B64"/>
    <mergeCell ref="A62:B62"/>
    <mergeCell ref="A60:B60"/>
    <mergeCell ref="E61:G61"/>
    <mergeCell ref="A61:B61"/>
    <mergeCell ref="E60:G60"/>
    <mergeCell ref="A57:B57"/>
    <mergeCell ref="A58:B58"/>
    <mergeCell ref="A49:B49"/>
    <mergeCell ref="E57:G57"/>
    <mergeCell ref="E58:G58"/>
    <mergeCell ref="A54:B54"/>
    <mergeCell ref="E49:G49"/>
    <mergeCell ref="E50:G50"/>
    <mergeCell ref="E51:G51"/>
    <mergeCell ref="A53:B53"/>
    <mergeCell ref="A52:B52"/>
    <mergeCell ref="E52:G52"/>
    <mergeCell ref="A50:B50"/>
    <mergeCell ref="A51:B51"/>
    <mergeCell ref="E53:G53"/>
    <mergeCell ref="E54:G54"/>
    <mergeCell ref="A26:F26"/>
    <mergeCell ref="B34:D34"/>
    <mergeCell ref="B43:F43"/>
    <mergeCell ref="B36:D36"/>
    <mergeCell ref="B37:D37"/>
    <mergeCell ref="B28:D28"/>
    <mergeCell ref="B38:D38"/>
    <mergeCell ref="B39:D39"/>
    <mergeCell ref="B35:D35"/>
    <mergeCell ref="B29:D29"/>
    <mergeCell ref="B30:D30"/>
    <mergeCell ref="A56:B56"/>
    <mergeCell ref="A32:F32"/>
    <mergeCell ref="A38:A39"/>
    <mergeCell ref="E38:E39"/>
    <mergeCell ref="F38:F39"/>
    <mergeCell ref="A48:B48"/>
    <mergeCell ref="E56:G56"/>
    <mergeCell ref="A46:B46"/>
    <mergeCell ref="A47:B47"/>
    <mergeCell ref="E45:G45"/>
    <mergeCell ref="E46:G46"/>
    <mergeCell ref="E47:G47"/>
    <mergeCell ref="A45:B45"/>
    <mergeCell ref="E48:G48"/>
    <mergeCell ref="B21:F21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topLeftCell="A31" zoomScale="90" zoomScaleNormal="100" zoomScaleSheetLayoutView="90" workbookViewId="0">
      <selection activeCell="D53" sqref="D53:F5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19" t="s">
        <v>53</v>
      </c>
      <c r="E1" s="19"/>
      <c r="F1" s="19"/>
    </row>
    <row r="2" spans="2:6" x14ac:dyDescent="0.3">
      <c r="D2" s="19" t="str">
        <f>'Приложение 1'!E2</f>
        <v xml:space="preserve">к  Дополнительному соглашению </v>
      </c>
      <c r="E2" s="19"/>
      <c r="F2" s="19"/>
    </row>
    <row r="3" spans="2:6" x14ac:dyDescent="0.3">
      <c r="D3" s="19" t="s">
        <v>70</v>
      </c>
      <c r="E3" s="19"/>
      <c r="F3" s="19"/>
    </row>
    <row r="4" spans="2:6" x14ac:dyDescent="0.3">
      <c r="D4" s="19" t="s">
        <v>39</v>
      </c>
      <c r="E4" s="19"/>
      <c r="F4" s="19"/>
    </row>
    <row r="5" spans="2:6" x14ac:dyDescent="0.3">
      <c r="D5" s="19" t="s">
        <v>0</v>
      </c>
      <c r="E5" s="19"/>
      <c r="F5" s="19"/>
    </row>
    <row r="6" spans="2:6" x14ac:dyDescent="0.3">
      <c r="D6" s="19" t="s">
        <v>1</v>
      </c>
      <c r="E6" s="19"/>
      <c r="F6" s="19"/>
    </row>
    <row r="7" spans="2:6" x14ac:dyDescent="0.3">
      <c r="D7" s="19" t="str">
        <f>'Приложение 1'!E7</f>
        <v>страхованию от 29.12.2023г.  № 5</v>
      </c>
      <c r="E7" s="19"/>
      <c r="F7" s="19"/>
    </row>
    <row r="9" spans="2:6" x14ac:dyDescent="0.3">
      <c r="B9" s="17" t="s">
        <v>51</v>
      </c>
      <c r="C9" s="17"/>
      <c r="D9" s="17"/>
      <c r="E9" s="17"/>
      <c r="F9" s="2"/>
    </row>
    <row r="10" spans="2:6" x14ac:dyDescent="0.3">
      <c r="B10" s="17" t="s">
        <v>65</v>
      </c>
      <c r="C10" s="17"/>
      <c r="D10" s="17"/>
      <c r="E10" s="17"/>
      <c r="F10" s="16"/>
    </row>
    <row r="11" spans="2:6" s="12" customFormat="1" ht="15" x14ac:dyDescent="0.25">
      <c r="B11" s="18" t="s">
        <v>40</v>
      </c>
      <c r="C11" s="18"/>
      <c r="D11" s="18"/>
      <c r="E11" s="18"/>
      <c r="F11" s="11"/>
    </row>
    <row r="12" spans="2:6" s="12" customFormat="1" ht="15" x14ac:dyDescent="0.25">
      <c r="B12" s="18" t="s">
        <v>47</v>
      </c>
      <c r="C12" s="18"/>
      <c r="D12" s="18"/>
      <c r="E12" s="18"/>
      <c r="F12" s="11"/>
    </row>
    <row r="13" spans="2:6" s="12" customFormat="1" ht="15" x14ac:dyDescent="0.25">
      <c r="B13" s="18" t="s">
        <v>48</v>
      </c>
      <c r="C13" s="18"/>
      <c r="D13" s="18"/>
      <c r="E13" s="18"/>
      <c r="F13" s="11"/>
    </row>
    <row r="14" spans="2:6" s="12" customFormat="1" ht="15" x14ac:dyDescent="0.25">
      <c r="B14" s="18" t="s">
        <v>49</v>
      </c>
      <c r="C14" s="18"/>
      <c r="D14" s="18"/>
      <c r="E14" s="18"/>
      <c r="F14" s="11"/>
    </row>
    <row r="15" spans="2:6" s="12" customFormat="1" ht="15" x14ac:dyDescent="0.25">
      <c r="B15" s="18" t="s">
        <v>50</v>
      </c>
      <c r="C15" s="18"/>
      <c r="D15" s="18"/>
      <c r="E15" s="18"/>
      <c r="F15" s="11"/>
    </row>
    <row r="16" spans="2:6" x14ac:dyDescent="0.3">
      <c r="B16" s="18"/>
      <c r="C16" s="18"/>
      <c r="D16" s="18"/>
      <c r="E16" s="18"/>
      <c r="F16" s="10"/>
    </row>
    <row r="17" spans="1:6" ht="36.75" customHeight="1" x14ac:dyDescent="0.3">
      <c r="A17" s="2"/>
      <c r="B17" s="44" t="str">
        <f>'Приложение 1'!$B$18</f>
        <v>Магаданское областное государственное бюджетное учреждение здравоохранения "Станция скорой медицинской помощи"</v>
      </c>
      <c r="C17" s="44"/>
      <c r="D17" s="44"/>
      <c r="E17" s="44"/>
      <c r="F17" s="6"/>
    </row>
    <row r="18" spans="1:6" s="12" customFormat="1" ht="15" x14ac:dyDescent="0.25">
      <c r="B18" s="40" t="s">
        <v>45</v>
      </c>
      <c r="C18" s="40"/>
      <c r="D18" s="40"/>
      <c r="E18" s="40"/>
      <c r="F18" s="11"/>
    </row>
    <row r="19" spans="1:6" s="12" customFormat="1" ht="15" x14ac:dyDescent="0.25">
      <c r="B19" s="18" t="s">
        <v>2</v>
      </c>
      <c r="C19" s="18"/>
      <c r="D19" s="18"/>
      <c r="E19" s="18"/>
      <c r="F19" s="11"/>
    </row>
    <row r="20" spans="1:6" s="12" customFormat="1" ht="15" x14ac:dyDescent="0.25">
      <c r="B20" s="18" t="s">
        <v>46</v>
      </c>
      <c r="C20" s="18"/>
      <c r="D20" s="18"/>
      <c r="E20" s="18"/>
      <c r="F20" s="11"/>
    </row>
    <row r="21" spans="1:6" x14ac:dyDescent="0.3">
      <c r="B21" s="17"/>
      <c r="C21" s="17"/>
      <c r="D21" s="17"/>
      <c r="E21" s="17"/>
      <c r="F21" s="6"/>
    </row>
    <row r="23" spans="1:6" x14ac:dyDescent="0.3">
      <c r="A23" s="1" t="s">
        <v>20</v>
      </c>
    </row>
    <row r="25" spans="1:6" x14ac:dyDescent="0.3">
      <c r="F25" s="1" t="s">
        <v>38</v>
      </c>
    </row>
    <row r="26" spans="1:6" ht="56.25" x14ac:dyDescent="0.3">
      <c r="A26" s="4" t="s">
        <v>37</v>
      </c>
      <c r="B26" s="31" t="s">
        <v>21</v>
      </c>
      <c r="C26" s="31"/>
      <c r="D26" s="31"/>
      <c r="E26" s="9" t="s">
        <v>22</v>
      </c>
      <c r="F26" s="8"/>
    </row>
    <row r="27" spans="1:6" ht="53.25" customHeight="1" x14ac:dyDescent="0.3">
      <c r="A27" s="5" t="s">
        <v>6</v>
      </c>
      <c r="B27" s="32" t="s">
        <v>23</v>
      </c>
      <c r="C27" s="32"/>
      <c r="D27" s="32"/>
      <c r="E27" s="15">
        <f>404870340+11323150</f>
        <v>416193490</v>
      </c>
    </row>
    <row r="28" spans="1:6" ht="39" customHeight="1" x14ac:dyDescent="0.3">
      <c r="A28" s="5" t="s">
        <v>9</v>
      </c>
      <c r="B28" s="32" t="s">
        <v>24</v>
      </c>
      <c r="C28" s="32"/>
      <c r="D28" s="32"/>
      <c r="E28" s="15">
        <v>735550</v>
      </c>
    </row>
    <row r="29" spans="1:6" ht="26.25" customHeight="1" x14ac:dyDescent="0.3">
      <c r="A29" s="5"/>
      <c r="B29" s="32" t="s">
        <v>12</v>
      </c>
      <c r="C29" s="32"/>
      <c r="D29" s="32"/>
      <c r="E29" s="15">
        <f>E28+E27</f>
        <v>416929040</v>
      </c>
    </row>
    <row r="30" spans="1:6" ht="14.25" customHeight="1" x14ac:dyDescent="0.3"/>
    <row r="31" spans="1:6" ht="14.25" customHeight="1" x14ac:dyDescent="0.3"/>
    <row r="32" spans="1:6" ht="14.25" customHeight="1" x14ac:dyDescent="0.3"/>
    <row r="33" spans="1:6" x14ac:dyDescent="0.3">
      <c r="A33" s="2"/>
      <c r="B33" s="17" t="s">
        <v>27</v>
      </c>
      <c r="C33" s="17"/>
      <c r="D33" s="17"/>
      <c r="E33" s="17"/>
      <c r="F33" s="2"/>
    </row>
    <row r="35" spans="1:6" x14ac:dyDescent="0.3">
      <c r="A35" s="17" t="s">
        <v>15</v>
      </c>
      <c r="B35" s="17"/>
      <c r="D35" s="17" t="s">
        <v>17</v>
      </c>
      <c r="E35" s="17"/>
      <c r="F35" s="17"/>
    </row>
    <row r="36" spans="1:6" x14ac:dyDescent="0.3">
      <c r="A36" s="28" t="s">
        <v>29</v>
      </c>
      <c r="B36" s="28"/>
      <c r="D36" s="29" t="str">
        <f>'Приложение 1'!E46</f>
        <v xml:space="preserve">Магаданское областное государственное </v>
      </c>
      <c r="E36" s="29"/>
      <c r="F36" s="29"/>
    </row>
    <row r="37" spans="1:6" x14ac:dyDescent="0.3">
      <c r="A37" s="30" t="s">
        <v>30</v>
      </c>
      <c r="B37" s="30"/>
      <c r="D37" s="29" t="str">
        <f>'Приложение 1'!E47</f>
        <v>бюджетное учреждение здравоохранения</v>
      </c>
      <c r="E37" s="29"/>
      <c r="F37" s="29"/>
    </row>
    <row r="38" spans="1:6" x14ac:dyDescent="0.3">
      <c r="A38" s="30" t="s">
        <v>52</v>
      </c>
      <c r="B38" s="30"/>
      <c r="D38" s="29" t="str">
        <f>'Приложение 1'!E48</f>
        <v xml:space="preserve"> "Станция скорой медицинской помощи"</v>
      </c>
      <c r="E38" s="29"/>
      <c r="F38" s="29"/>
    </row>
    <row r="39" spans="1:6" s="12" customFormat="1" ht="14.25" customHeight="1" x14ac:dyDescent="0.25">
      <c r="A39" s="39" t="s">
        <v>28</v>
      </c>
      <c r="B39" s="39"/>
      <c r="D39" s="39" t="s">
        <v>28</v>
      </c>
      <c r="E39" s="39"/>
      <c r="F39" s="39"/>
    </row>
    <row r="40" spans="1:6" ht="28.5" customHeight="1" x14ac:dyDescent="0.3">
      <c r="A40" s="29"/>
      <c r="B40" s="29"/>
      <c r="D40" s="29"/>
      <c r="E40" s="29"/>
      <c r="F40" s="29"/>
    </row>
    <row r="41" spans="1:6" s="12" customFormat="1" ht="15" x14ac:dyDescent="0.25">
      <c r="A41" s="40" t="s">
        <v>18</v>
      </c>
      <c r="B41" s="40"/>
      <c r="D41" s="40" t="s">
        <v>18</v>
      </c>
      <c r="E41" s="40"/>
      <c r="F41" s="40"/>
    </row>
    <row r="42" spans="1:6" ht="23.25" customHeight="1" x14ac:dyDescent="0.3">
      <c r="A42" s="29" t="str">
        <f>'Приложение 1'!A52:B52</f>
        <v>Анастасия Дмитриевна Щербакова, директор</v>
      </c>
      <c r="B42" s="29"/>
      <c r="D42" s="28" t="str">
        <f>'Приложение 1'!E52</f>
        <v>Екатерина Владимировна Федерко, главный врач</v>
      </c>
      <c r="E42" s="28"/>
      <c r="F42" s="28"/>
    </row>
    <row r="43" spans="1:6" s="12" customFormat="1" ht="28.5" customHeight="1" x14ac:dyDescent="0.25">
      <c r="A43" s="39" t="s">
        <v>31</v>
      </c>
      <c r="B43" s="39"/>
      <c r="D43" s="42" t="s">
        <v>31</v>
      </c>
      <c r="E43" s="42"/>
      <c r="F43" s="42"/>
    </row>
    <row r="44" spans="1:6" ht="22.5" customHeight="1" x14ac:dyDescent="0.3">
      <c r="A44" s="17" t="s">
        <v>19</v>
      </c>
      <c r="B44" s="17"/>
      <c r="D44" s="17" t="s">
        <v>19</v>
      </c>
      <c r="E44" s="17"/>
      <c r="F44" s="17"/>
    </row>
    <row r="45" spans="1:6" ht="21.75" customHeight="1" x14ac:dyDescent="0.3"/>
    <row r="46" spans="1:6" ht="25.5" customHeight="1" x14ac:dyDescent="0.3">
      <c r="A46" s="21" t="s">
        <v>16</v>
      </c>
      <c r="B46" s="21"/>
      <c r="D46" s="17" t="s">
        <v>16</v>
      </c>
      <c r="E46" s="17"/>
      <c r="F46" s="17"/>
    </row>
    <row r="47" spans="1:6" ht="19.5" customHeight="1" x14ac:dyDescent="0.3">
      <c r="A47" s="28" t="s">
        <v>32</v>
      </c>
      <c r="B47" s="28"/>
      <c r="D47" s="28" t="s">
        <v>34</v>
      </c>
      <c r="E47" s="28"/>
      <c r="F47" s="28"/>
    </row>
    <row r="48" spans="1:6" ht="19.5" customHeight="1" x14ac:dyDescent="0.3">
      <c r="A48" s="38" t="s">
        <v>33</v>
      </c>
      <c r="B48" s="38"/>
      <c r="D48" s="29" t="s">
        <v>35</v>
      </c>
      <c r="E48" s="29"/>
      <c r="F48" s="29"/>
    </row>
    <row r="49" spans="1:6" ht="19.5" customHeight="1" x14ac:dyDescent="0.3">
      <c r="A49" s="29"/>
      <c r="B49" s="29"/>
      <c r="D49" s="30" t="s">
        <v>36</v>
      </c>
      <c r="E49" s="30"/>
      <c r="F49" s="30"/>
    </row>
    <row r="50" spans="1:6" s="12" customFormat="1" ht="19.5" customHeight="1" x14ac:dyDescent="0.25">
      <c r="A50" s="39" t="s">
        <v>28</v>
      </c>
      <c r="B50" s="39"/>
      <c r="D50" s="39" t="s">
        <v>28</v>
      </c>
      <c r="E50" s="39"/>
      <c r="F50" s="39"/>
    </row>
    <row r="51" spans="1:6" ht="28.5" customHeight="1" x14ac:dyDescent="0.3">
      <c r="A51" s="28"/>
      <c r="B51" s="28"/>
      <c r="D51" s="28"/>
      <c r="E51" s="28"/>
      <c r="F51" s="28"/>
    </row>
    <row r="52" spans="1:6" s="12" customFormat="1" ht="15" x14ac:dyDescent="0.25">
      <c r="A52" s="43" t="s">
        <v>18</v>
      </c>
      <c r="B52" s="43"/>
      <c r="D52" s="43" t="s">
        <v>18</v>
      </c>
      <c r="E52" s="43"/>
      <c r="F52" s="43"/>
    </row>
    <row r="53" spans="1:6" ht="37.5" customHeight="1" x14ac:dyDescent="0.3">
      <c r="A53" s="29" t="str">
        <f>'Приложение 1'!A63:B63</f>
        <v xml:space="preserve"> Ольга Мигдатовна Сухарева, директор</v>
      </c>
      <c r="B53" s="29"/>
      <c r="D53" s="41" t="s">
        <v>71</v>
      </c>
      <c r="E53" s="41"/>
      <c r="F53" s="41"/>
    </row>
    <row r="54" spans="1:6" s="12" customFormat="1" ht="30" customHeight="1" x14ac:dyDescent="0.25">
      <c r="A54" s="39" t="s">
        <v>31</v>
      </c>
      <c r="B54" s="39"/>
      <c r="D54" s="39" t="s">
        <v>31</v>
      </c>
      <c r="E54" s="39"/>
      <c r="F54" s="39"/>
    </row>
    <row r="55" spans="1:6" ht="23.25" customHeight="1" x14ac:dyDescent="0.3">
      <c r="A55" s="17" t="s">
        <v>19</v>
      </c>
      <c r="B55" s="17"/>
      <c r="D55" s="17" t="s">
        <v>19</v>
      </c>
      <c r="E55" s="17"/>
      <c r="F55" s="17"/>
    </row>
  </sheetData>
  <mergeCells count="65">
    <mergeCell ref="B33:E33"/>
    <mergeCell ref="A55:B55"/>
    <mergeCell ref="D55:F55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  <mergeCell ref="D50:F50"/>
    <mergeCell ref="A51:B51"/>
    <mergeCell ref="D1:F1"/>
    <mergeCell ref="D4:F4"/>
    <mergeCell ref="D5:F5"/>
    <mergeCell ref="D6:F6"/>
    <mergeCell ref="D7:F7"/>
    <mergeCell ref="D2:F2"/>
    <mergeCell ref="D3:F3"/>
    <mergeCell ref="D51:F51"/>
    <mergeCell ref="A46:B46"/>
    <mergeCell ref="D46:F46"/>
    <mergeCell ref="A47:B47"/>
    <mergeCell ref="D47:F47"/>
    <mergeCell ref="A48:B48"/>
    <mergeCell ref="D48:F48"/>
    <mergeCell ref="A42:B42"/>
    <mergeCell ref="D42:F42"/>
    <mergeCell ref="A43:B43"/>
    <mergeCell ref="D43:F43"/>
    <mergeCell ref="A44:B44"/>
    <mergeCell ref="D44:F44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19:E19"/>
    <mergeCell ref="B26:D26"/>
    <mergeCell ref="B20:E20"/>
    <mergeCell ref="B21:E21"/>
    <mergeCell ref="B29:D29"/>
    <mergeCell ref="B27:D27"/>
    <mergeCell ref="B28:D28"/>
    <mergeCell ref="B14:E14"/>
    <mergeCell ref="B15:E15"/>
    <mergeCell ref="B17:E17"/>
    <mergeCell ref="B16:E16"/>
    <mergeCell ref="B18:E18"/>
    <mergeCell ref="B9:E9"/>
    <mergeCell ref="B10:E10"/>
    <mergeCell ref="B11:E11"/>
    <mergeCell ref="B12:E12"/>
    <mergeCell ref="B13:E13"/>
  </mergeCells>
  <pageMargins left="0.78740157480314965" right="0.39370078740157483" top="0.59055118110236227" bottom="0.39370078740157483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2024-04-25T03:31:24Z</dcterms:modified>
</cp:coreProperties>
</file>